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G:\k14regn\Skemaer\2023\"/>
    </mc:Choice>
  </mc:AlternateContent>
  <bookViews>
    <workbookView xWindow="135" yWindow="225" windowWidth="14535" windowHeight="9975"/>
  </bookViews>
  <sheets>
    <sheet name="Business Accounts Statistics" sheetId="7" r:id="rId1"/>
    <sheet name="Detailed specifications" sheetId="11" r:id="rId2"/>
    <sheet name="FAQ" sheetId="13" r:id="rId3"/>
  </sheets>
  <definedNames>
    <definedName name="_xlnm._FilterDatabase" localSheetId="0" hidden="1">'Business Accounts Statistics'!$A$1:$F$146</definedName>
    <definedName name="CVRnummer">#REF!</definedName>
    <definedName name="form_lang">'Business Accounts Statistics'!$E$1</definedName>
    <definedName name="kamEpost">#REF!</definedName>
    <definedName name="kamNavn">#REF!</definedName>
    <definedName name="kamTelefon">#REF!</definedName>
    <definedName name="_xlnm.Print_Titles" localSheetId="0">'Business Accounts Statistics'!$A:$B,'Business Accounts Statistics'!$1:$3</definedName>
  </definedNames>
  <calcPr calcId="162913"/>
  <webPublishing vml="1" allowPng="1" targetScreenSize="1024x768" codePage="1252"/>
</workbook>
</file>

<file path=xl/calcChain.xml><?xml version="1.0" encoding="utf-8"?>
<calcChain xmlns="http://schemas.openxmlformats.org/spreadsheetml/2006/main">
  <c r="B12" i="13" l="1"/>
  <c r="B27" i="7" l="1"/>
  <c r="B63" i="7" l="1"/>
  <c r="B11" i="7"/>
  <c r="B98" i="7" l="1"/>
  <c r="B17" i="13" l="1"/>
  <c r="B16" i="13"/>
  <c r="B15" i="13"/>
  <c r="B4" i="13"/>
  <c r="B2" i="13"/>
  <c r="B11" i="13"/>
  <c r="B10" i="13"/>
  <c r="B8" i="13"/>
  <c r="B7" i="13"/>
  <c r="B6" i="13"/>
  <c r="B3" i="13"/>
  <c r="A1" i="13"/>
  <c r="B49" i="11" l="1"/>
  <c r="B47" i="11"/>
  <c r="B45" i="11"/>
  <c r="B110" i="11" l="1"/>
  <c r="B43" i="11" l="1"/>
  <c r="B39" i="11"/>
  <c r="B37" i="11"/>
  <c r="B35" i="11"/>
  <c r="B33" i="11"/>
  <c r="B31" i="11"/>
  <c r="B29" i="11"/>
  <c r="B27" i="11"/>
  <c r="B25" i="11"/>
  <c r="B23" i="11"/>
  <c r="B21" i="11"/>
  <c r="B19" i="11"/>
  <c r="B17" i="11"/>
  <c r="B15" i="11"/>
  <c r="B13" i="11"/>
  <c r="B11" i="11"/>
  <c r="B7" i="11"/>
  <c r="B9" i="11"/>
  <c r="B3" i="11" l="1"/>
  <c r="B110" i="7" l="1"/>
  <c r="B113" i="11" l="1"/>
  <c r="A108" i="11"/>
  <c r="A79" i="11"/>
  <c r="A74" i="11"/>
  <c r="A68" i="11"/>
  <c r="A62" i="11"/>
  <c r="A56" i="11"/>
  <c r="A53" i="11"/>
  <c r="A51" i="11"/>
  <c r="A41" i="11"/>
  <c r="A4" i="11"/>
  <c r="B65" i="11"/>
  <c r="B69" i="11"/>
  <c r="B71" i="11"/>
  <c r="B75" i="11"/>
  <c r="B77" i="11"/>
  <c r="B81" i="11"/>
  <c r="B83" i="11"/>
  <c r="B85" i="11"/>
  <c r="B86" i="11"/>
  <c r="B87" i="11"/>
  <c r="B88" i="11"/>
  <c r="B89" i="11"/>
  <c r="B90" i="11"/>
  <c r="B91" i="11"/>
  <c r="B92" i="11"/>
  <c r="B93" i="11"/>
  <c r="B94" i="11"/>
  <c r="B95" i="11"/>
  <c r="B96" i="11"/>
  <c r="B97" i="11"/>
  <c r="B98" i="11"/>
  <c r="B99" i="11"/>
  <c r="B100" i="11"/>
  <c r="B101" i="11"/>
  <c r="B102" i="11"/>
  <c r="B104" i="11"/>
  <c r="B106" i="11"/>
  <c r="B111"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4" i="11"/>
  <c r="B32" i="11"/>
  <c r="B34" i="11"/>
  <c r="B36" i="11"/>
  <c r="B38" i="11"/>
  <c r="B40" i="11"/>
  <c r="B42" i="11"/>
  <c r="B44" i="11"/>
  <c r="B46" i="11"/>
  <c r="B48" i="11"/>
  <c r="B50" i="11"/>
  <c r="B52" i="11"/>
  <c r="B54" i="11"/>
  <c r="B57" i="11"/>
  <c r="B59" i="11"/>
  <c r="B22" i="11"/>
  <c r="B24" i="11"/>
  <c r="B26" i="11"/>
  <c r="B28" i="11"/>
  <c r="B30" i="11"/>
  <c r="B20" i="11"/>
  <c r="B18" i="11"/>
  <c r="B16" i="11"/>
  <c r="B14" i="11"/>
  <c r="B12" i="11"/>
  <c r="B10" i="11"/>
  <c r="B5" i="11"/>
  <c r="B6" i="11"/>
  <c r="B8" i="11"/>
  <c r="A2" i="11"/>
  <c r="A1" i="11"/>
  <c r="B2" i="7"/>
  <c r="B53" i="7" l="1"/>
  <c r="B13" i="7"/>
  <c r="B71" i="7"/>
  <c r="B3" i="7" l="1"/>
  <c r="A1" i="7"/>
  <c r="B143" i="7" l="1"/>
  <c r="B152" i="7" l="1"/>
  <c r="A148" i="7" l="1"/>
  <c r="B20" i="7"/>
  <c r="B6" i="7" l="1"/>
  <c r="B8" i="7"/>
  <c r="B150" i="7" l="1"/>
  <c r="A15" i="7" l="1"/>
  <c r="F46" i="7"/>
  <c r="F35" i="7"/>
  <c r="A46" i="7" l="1"/>
  <c r="F63" i="7" l="1"/>
  <c r="F62" i="7"/>
  <c r="F51" i="7"/>
  <c r="F50" i="7"/>
  <c r="B140" i="7" l="1"/>
  <c r="B137" i="7"/>
  <c r="A136" i="7"/>
  <c r="A134" i="7"/>
  <c r="B131" i="7"/>
  <c r="B129" i="7"/>
  <c r="B128" i="7"/>
  <c r="B127" i="7"/>
  <c r="B126" i="7"/>
  <c r="B125" i="7"/>
  <c r="B124" i="7"/>
  <c r="B123" i="7"/>
  <c r="B122" i="7"/>
  <c r="B121" i="7"/>
  <c r="B120" i="7"/>
  <c r="B119" i="7"/>
  <c r="B118" i="7"/>
  <c r="B117" i="7"/>
  <c r="B116" i="7"/>
  <c r="B115" i="7"/>
  <c r="B114" i="7"/>
  <c r="B113" i="7"/>
  <c r="B112" i="7"/>
  <c r="B111" i="7"/>
  <c r="B109" i="7"/>
  <c r="B108" i="7"/>
  <c r="B107" i="7"/>
  <c r="B106" i="7"/>
  <c r="B105" i="7"/>
  <c r="B104" i="7"/>
  <c r="B103" i="7"/>
  <c r="B102" i="7"/>
  <c r="B101" i="7"/>
  <c r="B100" i="7"/>
  <c r="A96" i="7"/>
  <c r="B94" i="7"/>
  <c r="B92" i="7"/>
  <c r="B90" i="7"/>
  <c r="B89" i="7"/>
  <c r="B88" i="7"/>
  <c r="B87" i="7"/>
  <c r="B86" i="7"/>
  <c r="B85" i="7"/>
  <c r="B84" i="7"/>
  <c r="B83" i="7"/>
  <c r="B82" i="7"/>
  <c r="B81" i="7"/>
  <c r="B80" i="7"/>
  <c r="B79" i="7"/>
  <c r="B78" i="7"/>
  <c r="B77" i="7"/>
  <c r="B76" i="7"/>
  <c r="B75" i="7"/>
  <c r="B74" i="7"/>
  <c r="B73" i="7"/>
  <c r="B69" i="7"/>
  <c r="A67" i="7"/>
  <c r="B65" i="7"/>
  <c r="A62" i="7"/>
  <c r="B59" i="7"/>
  <c r="B57" i="7"/>
  <c r="A56" i="7"/>
  <c r="A50" i="7"/>
  <c r="B48" i="7"/>
  <c r="B47" i="7"/>
  <c r="A43" i="7"/>
  <c r="A41" i="7"/>
  <c r="A35" i="7"/>
  <c r="B44" i="7"/>
  <c r="B42" i="7"/>
  <c r="B40" i="7"/>
  <c r="B39" i="7"/>
  <c r="B38" i="7"/>
  <c r="B37" i="7"/>
  <c r="B36" i="7"/>
  <c r="B34" i="7"/>
  <c r="B33" i="7"/>
  <c r="B32" i="7"/>
  <c r="B31" i="7"/>
  <c r="B30" i="7"/>
  <c r="B29" i="7"/>
  <c r="B28" i="7"/>
  <c r="B26" i="7"/>
  <c r="B25" i="7"/>
  <c r="B24" i="7"/>
  <c r="B23" i="7"/>
  <c r="B22" i="7"/>
  <c r="B21" i="7"/>
  <c r="B19" i="7"/>
  <c r="B18" i="7"/>
  <c r="B17" i="7"/>
  <c r="B16" i="7"/>
  <c r="F11" i="7"/>
  <c r="F10" i="7"/>
  <c r="A10" i="7"/>
  <c r="A5" i="7"/>
  <c r="F56" i="7" l="1"/>
  <c r="F96" i="7"/>
  <c r="F67" i="7"/>
  <c r="F15" i="7" l="1"/>
</calcChain>
</file>

<file path=xl/sharedStrings.xml><?xml version="1.0" encoding="utf-8"?>
<sst xmlns="http://schemas.openxmlformats.org/spreadsheetml/2006/main" count="584" uniqueCount="371">
  <si>
    <t>Resultatopgørelse</t>
  </si>
  <si>
    <t>Finansielle poster</t>
  </si>
  <si>
    <t>Skatter</t>
  </si>
  <si>
    <t>Resultatanvendelse</t>
  </si>
  <si>
    <t>Balance</t>
  </si>
  <si>
    <t>Passiver</t>
  </si>
  <si>
    <t>Investeringer omfatter alene aktiver, der er bestemt til firmaets vedvarende eje eller brug.</t>
  </si>
  <si>
    <t>Regnskabsårets investeringer</t>
  </si>
  <si>
    <t>Tilgang</t>
  </si>
  <si>
    <t>Driftsmidler</t>
  </si>
  <si>
    <t>Supplerende spørgsmål</t>
  </si>
  <si>
    <t>Kontaktperson i Deres virksomhed</t>
  </si>
  <si>
    <t>Navn:</t>
  </si>
  <si>
    <t>Regnskabsaflæggende virksomheds navn</t>
  </si>
  <si>
    <t>Regnskabsaflæggende virksomheds CVR-nr.</t>
  </si>
  <si>
    <t>Immaterielle anlægsaktiver</t>
  </si>
  <si>
    <t>Afgang af færdiggjorte udviklingsprojekter til kostpris</t>
  </si>
  <si>
    <t>Afgang af software til kostpris</t>
  </si>
  <si>
    <t>Afgang af goodwill til kostpris</t>
  </si>
  <si>
    <t>Tilbageførte afskrivninger immaterielle anlægsaktiver</t>
  </si>
  <si>
    <t>Afgang (til bogført værdi)</t>
  </si>
  <si>
    <t>Regnskabsår og valuta</t>
  </si>
  <si>
    <t>Afgang af grunde og bygninger (inkl. grundværdi) til kostpris</t>
  </si>
  <si>
    <t>Tilbageførte afskrivninger immaterielle anlægsaktiver i alt</t>
  </si>
  <si>
    <t>Tilbageførte afskrivninger på årets afgang af produktionsanlæg og maskiner</t>
  </si>
  <si>
    <t>Ordinært driftsresultat før finansielle poster iht. årsregnskabet</t>
  </si>
  <si>
    <t>Ordinær drift, før finansielle poster</t>
  </si>
  <si>
    <t>Renteomkostninger o.l.</t>
  </si>
  <si>
    <t>Telefonnummer:</t>
  </si>
  <si>
    <t>E-post:</t>
  </si>
  <si>
    <t>Årets resultat</t>
  </si>
  <si>
    <t>Konsolidering, dvs. overførsel til (+) eller fra (-) egenkapitalen</t>
  </si>
  <si>
    <t>Passiver i alt</t>
  </si>
  <si>
    <t>Immaterielle anlægsaktiver i alt</t>
  </si>
  <si>
    <t>Nettoomsætning (efter fradrag af prisnedslag, merværdi- og punktafgifter)</t>
  </si>
  <si>
    <t>Fast ejendom i alt</t>
  </si>
  <si>
    <t>Tilgang i alt</t>
  </si>
  <si>
    <t>Afgang af erhvervede koncessioner, patenter, licenser, varemærker 
samt lignende rettigheder til kostpris</t>
  </si>
  <si>
    <t>Afgang af ubebyggede grunde til kostpris</t>
  </si>
  <si>
    <t>Afgang af veje, havne, pladser o.l. til kostpris</t>
  </si>
  <si>
    <t>Afgang af produktionsanlæg og maskiner til kostpris</t>
  </si>
  <si>
    <t>Tilbageførte afskrivninger på årets afgang af bygninger</t>
  </si>
  <si>
    <t>Tilbageførte afskrivninger på grunde og bygninger i alt</t>
  </si>
  <si>
    <t>Tilbageførte afskrivninger på driftsmidler</t>
  </si>
  <si>
    <t>Tilbageførte afskrivninger på driftsmidler i alt</t>
  </si>
  <si>
    <t>Tilbageførte afskrivninger på grunde og bygninger</t>
  </si>
  <si>
    <t>Company CVR-no.</t>
  </si>
  <si>
    <t>Company name</t>
  </si>
  <si>
    <t>Financial year and currency</t>
  </si>
  <si>
    <t>Currency, the amounts are given in:</t>
  </si>
  <si>
    <t>Profit and loss statement</t>
  </si>
  <si>
    <t>Ordinary non-financial items</t>
  </si>
  <si>
    <t>Cost of subcontractors and other work done by others (by non-employees)</t>
  </si>
  <si>
    <t>Cost of minor equipment and fixtures not capitalised</t>
  </si>
  <si>
    <t>Payments for long-term rental and operational leasing of goods</t>
  </si>
  <si>
    <t>Taxes</t>
  </si>
  <si>
    <t>Financial items</t>
  </si>
  <si>
    <t>Appropriation of profit or treatment of loss</t>
  </si>
  <si>
    <t>Driftsmidler i alt</t>
  </si>
  <si>
    <t>Intangible assets in progress</t>
  </si>
  <si>
    <t>Machinery, plant and equipment, total</t>
  </si>
  <si>
    <t>Increase, total</t>
  </si>
  <si>
    <t>Supplementary questions</t>
  </si>
  <si>
    <t>Name and surname</t>
  </si>
  <si>
    <t>Phone number</t>
  </si>
  <si>
    <t>E-mail</t>
  </si>
  <si>
    <t>Your contact person</t>
  </si>
  <si>
    <t/>
  </si>
  <si>
    <t>Posterne er yderligere kommenteret i vejledningen</t>
  </si>
  <si>
    <t>Omkostninger til leje af arbejdskraft fra andet firma (fx vikarbureau)</t>
  </si>
  <si>
    <t>Omkostninger til langtidsleje og operationel leasing</t>
  </si>
  <si>
    <t>Pensionsomkostninger</t>
  </si>
  <si>
    <t>Nedskrivninger af omsætningsaktiver (bortset fra finansielle omsætningsaktiver)</t>
  </si>
  <si>
    <t>Balance sheet</t>
  </si>
  <si>
    <t>Land and buildings</t>
  </si>
  <si>
    <t>Liabilities</t>
  </si>
  <si>
    <t>Increase</t>
  </si>
  <si>
    <t>Grunde og bygninger</t>
  </si>
  <si>
    <t>Intangible assets</t>
  </si>
  <si>
    <t>Other operating expenses</t>
  </si>
  <si>
    <t>Profit or loss before financial items</t>
  </si>
  <si>
    <t>Profit or loss for the year</t>
  </si>
  <si>
    <t>Investments during the financial year</t>
  </si>
  <si>
    <t xml:space="preserve">Intangible assets </t>
  </si>
  <si>
    <t>Intangible assets, total</t>
  </si>
  <si>
    <t>Land and buildings, total</t>
  </si>
  <si>
    <t>Selskabsskat mv. af ordinært resultat (+/-)</t>
  </si>
  <si>
    <t>Angiv, hvilken valuta virksomheden indberetter beløb i:</t>
  </si>
  <si>
    <t>Tilbageførte afskrivninger på årets afgang af erhvervede koncessioner, 
patenter, licenser, varemærker samt lignende rettigheder</t>
  </si>
  <si>
    <t>Tilbageførte afskrivninger på årets afgang af software</t>
  </si>
  <si>
    <t>Tilbageførte afskrivninger på årets afgang af goodwill</t>
  </si>
  <si>
    <t>Tilbageførte afskrivninger på årets afgang af ubebyggede grunde</t>
  </si>
  <si>
    <t>Tilbageførte afskrivninger på årets afgang af veje, havne, pladser o.l.</t>
  </si>
  <si>
    <t>Ønsker tilbagemelding</t>
  </si>
  <si>
    <t>Afgang immaterielle anlægsaktiver</t>
  </si>
  <si>
    <t>Afgang af driftsmidler</t>
  </si>
  <si>
    <t>Tilbageførte afskrivninger på årets afgang af færdiggjorte udviklingsprojekter</t>
  </si>
  <si>
    <t>Afgang af grunde og bygninger</t>
  </si>
  <si>
    <t xml:space="preserve">
</t>
  </si>
  <si>
    <t>Disposals</t>
  </si>
  <si>
    <t>Disposals of Software (cost value)</t>
  </si>
  <si>
    <t>Disposals of existing buildings (incl. land value) at cost value</t>
  </si>
  <si>
    <t>Disposals of undeveloped land (cost value)</t>
  </si>
  <si>
    <t>Disposals of roads, harbours, squares, etc (cost value)</t>
  </si>
  <si>
    <t>Reversal of amortisation on disposals of completed development projects</t>
  </si>
  <si>
    <t>Reversal of amortisation on disposals of intangible assets, total</t>
  </si>
  <si>
    <t>Reversal of amortisation on disposals of land and buidlings</t>
  </si>
  <si>
    <t>Reversal of amortisation on disposals of land and buildings, total</t>
  </si>
  <si>
    <t>Reversal of amortisation on disposals of machinery, plant and equipment</t>
  </si>
  <si>
    <t>Tilbageførte afskrivninger på årets afgang af andre anlæg, 
driftsmateriel og inventar, inkl. tilbageførte afskrivninger på årets afgang af inventar i lejede lokaler</t>
  </si>
  <si>
    <t>Tilgang af materielle anlægsaktiver under udførelse og 
forudbetalinger for materielle anlægsaktiver</t>
  </si>
  <si>
    <r>
      <t xml:space="preserve">Afgang af grunde og bygninger til kostpris i alt
</t>
    </r>
    <r>
      <rPr>
        <sz val="11"/>
        <rFont val="Calibri"/>
        <family val="2"/>
        <scheme val="minor"/>
      </rPr>
      <t>(p</t>
    </r>
    <r>
      <rPr>
        <sz val="11"/>
        <rFont val="Calibri"/>
        <family val="2"/>
      </rPr>
      <t>kt. 84+85+86)</t>
    </r>
  </si>
  <si>
    <t>Afgang til bogført værdi i alt 
(pkt. 83+87+90-95-99-102)</t>
  </si>
  <si>
    <r>
      <t xml:space="preserve">Afgang af driftsmidler til kostpris i alt
</t>
    </r>
    <r>
      <rPr>
        <sz val="11"/>
        <rFont val="Calibri"/>
        <family val="2"/>
        <scheme val="minor"/>
      </rPr>
      <t>(p</t>
    </r>
    <r>
      <rPr>
        <sz val="11"/>
        <rFont val="Calibri"/>
        <family val="2"/>
      </rPr>
      <t>kt. 88+89)</t>
    </r>
  </si>
  <si>
    <r>
      <t xml:space="preserve">Afgang immaterielle anlægsaktiver til kostpris i alt
</t>
    </r>
    <r>
      <rPr>
        <sz val="11"/>
        <rFont val="Calibri"/>
        <family val="2"/>
        <scheme val="minor"/>
      </rPr>
      <t>(p</t>
    </r>
    <r>
      <rPr>
        <sz val="11"/>
        <rFont val="Calibri"/>
        <family val="2"/>
      </rPr>
      <t>kt.79+80+81+82)</t>
    </r>
  </si>
  <si>
    <r>
      <t>Afgang af andre anlæg, driftsmateriel og inventar til kostpris, 
inkl.</t>
    </r>
    <r>
      <rPr>
        <sz val="11"/>
        <rFont val="Calibri"/>
        <family val="2"/>
      </rPr>
      <t xml:space="preserve"> afgang af inventar i lejede lokaler</t>
    </r>
  </si>
  <si>
    <t>Under tilgang anføres værdien før bogføringsmæssige og finansielle reguleringer,
fx forskudsafskrivninger, kurstab og offentlige tilskud. 
Overførsel (som følge af færdiggørelse) fra pkt. 66 og 77 til andre punkter anses ikke for tilgang.</t>
  </si>
  <si>
    <t>Udbytte, ekstraordinær udbytte, udbetaling til indehavere, efterbetaling til andelshavere og anden udlodning
Udbetalt eller deklareret</t>
  </si>
  <si>
    <t>Equity and liabilities, total</t>
  </si>
  <si>
    <t>Investments include only assets that are intended for the company continuing ownership or use.</t>
  </si>
  <si>
    <t>Plant, machinery and equipment</t>
  </si>
  <si>
    <t>Plant, machinery and equipment, total</t>
  </si>
  <si>
    <t>Disposals of concessions, patents, licences, trademarks, and 
other similar rights (cost value)</t>
  </si>
  <si>
    <t>Disposals of other fixtures and fittings, tools, and equipment at cost value</t>
  </si>
  <si>
    <t>Disposals of Goodwill (cost value)</t>
  </si>
  <si>
    <r>
      <rPr>
        <sz val="11"/>
        <rFont val="Calibri"/>
        <family val="2"/>
      </rPr>
      <t>Corporation tax</t>
    </r>
    <r>
      <rPr>
        <sz val="11"/>
        <rFont val="Calibri"/>
        <family val="2"/>
        <scheme val="minor"/>
      </rPr>
      <t xml:space="preserve"> etc. on ordinary result (+/-)</t>
    </r>
  </si>
  <si>
    <t xml:space="preserve">Danmarks Statistik </t>
  </si>
  <si>
    <t>Statistic Denmark</t>
  </si>
  <si>
    <t>Plant, machinery  and equitment</t>
  </si>
  <si>
    <t>A statistic feedback in your industry level</t>
  </si>
  <si>
    <t>Afskrivninger af materielle og immaterielle anlægsaktiver</t>
  </si>
  <si>
    <t>Nedskrivninger af materielle og immaterielle anlægsaktiver</t>
  </si>
  <si>
    <t>Test A/S</t>
  </si>
  <si>
    <t>DST</t>
  </si>
  <si>
    <r>
      <t xml:space="preserve">Dato for godkendelse af årsrapporten: </t>
    </r>
    <r>
      <rPr>
        <b/>
        <sz val="11"/>
        <rFont val="Calibri"/>
        <family val="2"/>
      </rPr>
      <t>ÅÅÅÅ-MM-DD</t>
    </r>
  </si>
  <si>
    <r>
      <t xml:space="preserve">Date of  approval of the official annual report: </t>
    </r>
    <r>
      <rPr>
        <b/>
        <sz val="11"/>
        <rFont val="Calibri"/>
        <family val="2"/>
      </rPr>
      <t>YYYY-MM-DD</t>
    </r>
  </si>
  <si>
    <t>Cost of sales (materials)</t>
  </si>
  <si>
    <t>Årets resultat (+/-)</t>
  </si>
  <si>
    <t>Profit or loss for the year (+/-)</t>
  </si>
  <si>
    <t>Ordinært resultat, før skat (+/-)</t>
  </si>
  <si>
    <t>Profit or loss before tax (+/-)</t>
  </si>
  <si>
    <t>Tab på debitorer (konstaterede tab og ændringer i hensættelse) (+/-)</t>
  </si>
  <si>
    <t>Profit retained (+) or loss sustained (-)</t>
  </si>
  <si>
    <t>Egenkapital ultimo (+/-)</t>
  </si>
  <si>
    <t>Equity ultimo (+/-)</t>
  </si>
  <si>
    <t>DKK</t>
  </si>
  <si>
    <r>
      <t xml:space="preserve">Financial year:  from </t>
    </r>
    <r>
      <rPr>
        <b/>
        <sz val="11"/>
        <rFont val="Calibri"/>
        <family val="2"/>
        <scheme val="minor"/>
      </rPr>
      <t xml:space="preserve">YYYY-MM-DD </t>
    </r>
    <r>
      <rPr>
        <sz val="11"/>
        <rFont val="Calibri"/>
        <family val="2"/>
        <scheme val="minor"/>
      </rPr>
      <t xml:space="preserve"> and to </t>
    </r>
    <r>
      <rPr>
        <b/>
        <sz val="11"/>
        <rFont val="Calibri"/>
        <family val="2"/>
      </rPr>
      <t>YYYY-MM-DD</t>
    </r>
  </si>
  <si>
    <r>
      <t xml:space="preserve">De anførte oplysninger vedrører regnskabsperiode:  Fra </t>
    </r>
    <r>
      <rPr>
        <b/>
        <sz val="11"/>
        <rFont val="Calibri"/>
        <family val="2"/>
        <scheme val="minor"/>
      </rPr>
      <t>ÅÅÅÅ-MM-DD</t>
    </r>
    <r>
      <rPr>
        <sz val="11"/>
        <rFont val="Calibri"/>
        <family val="2"/>
        <scheme val="minor"/>
      </rPr>
      <t xml:space="preserve"> og til </t>
    </r>
    <r>
      <rPr>
        <b/>
        <sz val="11"/>
        <rFont val="Calibri"/>
        <family val="2"/>
      </rPr>
      <t>ÅÅÅÅ-MM-DD</t>
    </r>
  </si>
  <si>
    <t>test@test.dk</t>
  </si>
  <si>
    <t>Arbejde udført for egen regning og opført under aktiver som tilgang</t>
  </si>
  <si>
    <t>Andre driftsindtægter 
• Her anføres kun indtægter af sekundær karakter</t>
  </si>
  <si>
    <t>Køb af underentrepriser/underleverandører
• Køb af andres arbejde i forbindelse med virksomhedens primære drift (fremmed arbejde)</t>
  </si>
  <si>
    <t>Omkostninger til husleje (ekskl. varme og el)
• Omfatter kun udgifter til lejeforhold</t>
  </si>
  <si>
    <t>Omkostninger til anskaffelse af småinventar/driftsmidler med kort levetid
• Udgifter til anskaffelser, der udgiftsføres fuldt ud over resultatopgørelsen i købsåret, dvs. straksafskrives</t>
  </si>
  <si>
    <t>Eksterne omkostninger i øvrigt (bortset fra poster af sekundær karakter)
• Udgifter til køretøjer, reparation, vedligeholdelse, rengøring, uddannelse, arbejdstøj, kontorartikler, telefon, revisor , forsikringer ol.</t>
  </si>
  <si>
    <t>Lønninger og gager
• Refusioner og viderefaktureret løn fratrækkes ikke og anføres i pkt. 3 som anden driftsindtægt</t>
  </si>
  <si>
    <t>Sekundære omkostninger
•Tab af salg af immaterielle og materielle anlægsafgifter, udgifter til erstatninger ol.</t>
  </si>
  <si>
    <t>Nedskrivning af finansielle anlægs- og omsætningsaktiver
• Nedskrivninger, hvor aktivets værdi permanent antages at være lavere end  anskaffelses-eller kostprisen, incl negativ udbytte</t>
  </si>
  <si>
    <t>Renteindtægter o.l. af finansielle anlægsaktiver og omsætningsaktiver
• Af tilgodehavende, obligationer samt andre værdipapirer og likvide beholdninger</t>
  </si>
  <si>
    <t>Tilgang af Erhvervede koncessioner, patenter, licenser, varemærker samt lignende rettigheder til kostpris</t>
  </si>
  <si>
    <t>Tilgang af Immaterialle aktiver under udvikling</t>
  </si>
  <si>
    <t>Tilgang/Køb af ubebyggede grunde</t>
  </si>
  <si>
    <t>Tilgang af veje, havne, pladser o.l. til kostpris
• Bemærk, at overførsel fra posten Aktiver under opførelse er ikke en tilgang</t>
  </si>
  <si>
    <t>Tilgang af produktionsanlæg og maskiner
• Bemærk, at overførsel fra posten Aktiver under opførelse er ikke en tilgang</t>
  </si>
  <si>
    <t xml:space="preserve">Tilgang af andre anlæg, driftsmateriel og inventar til kostpris 
• Bemærk, at overførsel fra posten Aktiver under opførelse er ikke en tilgang
(inkl. omkostninger til inventar i, og ombygning af lejede lokaler) </t>
  </si>
  <si>
    <t>Tilgang af ombygning af bygninger til kostpris
Medtages ikke:
• Omkostninger til ombygning af lejede lokaler (Angives i pkt. 75) 
• Bemærk, at overførsel fra posten Aktiver under opførelse er ikke en tilgang</t>
  </si>
  <si>
    <t>Reversal of accumulated amortisation and impairment of the disposed goodwill</t>
  </si>
  <si>
    <t>Reversal of accumulated amortisation and impairment of the disposed software</t>
  </si>
  <si>
    <t>Reversal of accumulated amortisation and impairment of the disposed production machinery and equipment</t>
  </si>
  <si>
    <t>Reversal of accumulated amortisation and impairment of the disposed machinery, plant and equipment, total</t>
  </si>
  <si>
    <t>Disposals of production machinery and equipment (cost value)</t>
  </si>
  <si>
    <t>Disposals of completed development projects (cost value)</t>
  </si>
  <si>
    <t>Tilgang af opførelsesudgifter for nybygninger (ekskl. grunde)
• Bemærk, at overførsel fra posten Aktiver under opførelse er ikke en tilgang</t>
  </si>
  <si>
    <t>Andre omkostninger til social sikring
• Arbejdsgiverens bidrag til ATP, AER, BST ol. og personaleforsikringer i form af syge-arbejdsskade- ulykkes og livsforsikringer mm.</t>
  </si>
  <si>
    <t>Interest payable and similar charges
• Financial cost</t>
  </si>
  <si>
    <t>Additions of tangible assets in progress and Prepayments</t>
  </si>
  <si>
    <t>Land and buildings, total
(pkt. 84+85+86)</t>
  </si>
  <si>
    <t>Machinery, plant and equipment, total
(pkt. 88+89)</t>
  </si>
  <si>
    <t>Intangible assets, total
(pkt.79+80+81+82)</t>
  </si>
  <si>
    <t>Reversal of amortisation on disposals of intangible assets, total
(pkt.91+92+93+94)</t>
  </si>
  <si>
    <t>Tilbageførte afskrivninger immaterielle anlægsaktiver i alt
(pkt.91+92+93+94)</t>
  </si>
  <si>
    <t>Tilbageførte afskrivninger på grunde og bygninger i alt
(pkt.96+97+98)</t>
  </si>
  <si>
    <t>Reversal of amortisation on disposals of land and buildings, total
(pkt.96+97+98)</t>
  </si>
  <si>
    <t>Reversal of accumulated amortisation and impairment of the disposed machinery, plant and equipment, total
(pkt. 100+101)</t>
  </si>
  <si>
    <t>Tilbageførte afskrivninger på driftsmidler i alt
(pkt. 100+101)</t>
  </si>
  <si>
    <t>Immaterielle anlægsaktiver i alt
(pkt. 62+63+64+65+66)</t>
  </si>
  <si>
    <t>Intangible assets, total
(pkt. 62+63+64+65+66)</t>
  </si>
  <si>
    <t>Land and buildings, total
(pkt. 68+69+70+71+72)</t>
  </si>
  <si>
    <t>Fast ejendom i alt
(pkt. 68+69+70+71+72)</t>
  </si>
  <si>
    <t>Driftsmidler i alt
(pkt. 74+75)</t>
  </si>
  <si>
    <t>Plant, machinery and equipment, total
(pkt. 74+75)</t>
  </si>
  <si>
    <t>Tilgang i alt
(pkt. 67+73+76+77)</t>
  </si>
  <si>
    <t>Increase, total
(pkt. 67+73+76+77)</t>
  </si>
  <si>
    <t>Write downs of current assets other than current financial assets 
• eg. extraordinary write down of stock</t>
  </si>
  <si>
    <t>Other operating income
• Income not related to the primary operating business</t>
  </si>
  <si>
    <t xml:space="preserve">Andre driftsindtægter 
</t>
  </si>
  <si>
    <t xml:space="preserve">Cost of sales (materials)
</t>
  </si>
  <si>
    <t>Køb af underentrepriser/underleverandører</t>
  </si>
  <si>
    <t>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t>
  </si>
  <si>
    <t>Omkostninger til husleje (ekskl. varme og el)</t>
  </si>
  <si>
    <t>Rent paid (excl. heating bill)</t>
  </si>
  <si>
    <t>Omkostninger til anskaffelse af småinventar/driftsmidler med kort levetid</t>
  </si>
  <si>
    <t xml:space="preserve">Omkostninger til langtidsleje og operationel leasing
</t>
  </si>
  <si>
    <t xml:space="preserve">Eksterne omkostninger i øvrigt (bortset fra poster af sekundær karakter)
</t>
  </si>
  <si>
    <t>Other external charges (administrative costs etc.)</t>
  </si>
  <si>
    <t>Udgifter til køretøjer, reparation, vedligeholdelse, rengøring, uddannelse, arbejdstøj, kontorartikler, telefon, revisor , forsikringer ol.</t>
  </si>
  <si>
    <t xml:space="preserve">Lønninger og gager
</t>
  </si>
  <si>
    <t>• Arbejdsgiverens bidrag til de ansattes pensionsordninger i form af overenskomstaftale pensionsordninger, firmapensionordninger ol.
• Pensionsudbetalinger til fratrådte medarbejdere</t>
  </si>
  <si>
    <t>Wages and salaries, total</t>
  </si>
  <si>
    <t>Pension costs, total</t>
  </si>
  <si>
    <t xml:space="preserve">Other social security costs
</t>
  </si>
  <si>
    <t>Andre omkostninger til social sikring</t>
  </si>
  <si>
    <t xml:space="preserve">Nedskrivninger af omsætningsaktiver (bortset fra finansielle omsætningsaktiver)
</t>
  </si>
  <si>
    <t xml:space="preserve">Write downs of current assets other than current financial assets 
</t>
  </si>
  <si>
    <t xml:space="preserve">Sekundære omkostninger
</t>
  </si>
  <si>
    <t xml:space="preserve">Renteindtægter o.l. af finansielle anlægsaktiver og omsætningsaktiver
</t>
  </si>
  <si>
    <t>• Af tilgodehavende, obligationer samt andre værdipapirer og likvide beholdninger</t>
  </si>
  <si>
    <t xml:space="preserve">Impairment of financial assets 
</t>
  </si>
  <si>
    <t>• Negative dividend and negative value adjustments of investments (eg. in subsidiaries/affiliated companies)</t>
  </si>
  <si>
    <t xml:space="preserve">Nedskrivning af finansielle anlægs- og omsætningsaktiver
</t>
  </si>
  <si>
    <t xml:space="preserve">Interest payable and similar charges
</t>
  </si>
  <si>
    <t xml:space="preserve">Indtægter af kapitalandele og øvrigt udbytte af finansielle anlægsaktiver </t>
  </si>
  <si>
    <t xml:space="preserve">Dividends and other income received from fixed financial assets 
</t>
  </si>
  <si>
    <t>• Konstaterede tab
• Hensættelser til imødegåelse af tab på debitorer
• Regulering af hensættelse til tab på debitorer (deriblandt tilbageførsel af tidligere hensættelser)</t>
  </si>
  <si>
    <t>• Udgifter til anskaffelser, der udgiftsføres fuldt ud over resultatopgørelsen i købsåret, dvs. straksafskrives</t>
  </si>
  <si>
    <t>• The employer's contribution to the employees'  pension schemes eg. Company pension schemes, collective agreement pension schemes etc.
• Pension payments to retired employees</t>
  </si>
  <si>
    <t>Depreciation and amortisation of tangible and intangible fixed assets</t>
  </si>
  <si>
    <t>• Financial costs</t>
  </si>
  <si>
    <t>Dividends to shareholders and similar payments to owners including extraordinary dividends</t>
  </si>
  <si>
    <t>Som ikke er IFRS16 leasing</t>
  </si>
  <si>
    <t>But not cost related to IFRS16 leasing</t>
  </si>
  <si>
    <t>Medtages: 
• Omkostninger for egen regning til materialer, egne lønninger m.v. til forbedring af egne bygninger, maskiner, udvikling af software o.l. 
Medtages ikke: 
• Køb af andres forbedring af virksomhedens bygninger, maskiner, udvikling af software o.l.</t>
  </si>
  <si>
    <t>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t>
  </si>
  <si>
    <t>Under afgang anføres afgangen af aktiver i kostpriser samt de tilbageførte afskrivninger/nedskrivninger i forbindelse med årets afgang</t>
  </si>
  <si>
    <t>Tilgang/Køb af ubebyggede grunde
• Bemærk, at overførsel fra posten Aktiver under opførelse er ikke en tilgang</t>
  </si>
  <si>
    <t>Tilgang/Køb af eksisterende bygninger (inkl. grundværdi)
• Bemærk, at overførsel fra posten Aktiver under opførelse er ikke en tilgang</t>
  </si>
  <si>
    <t>Årets resultat (+/-)
(pkt. 24-25)</t>
  </si>
  <si>
    <t>Turnover (net sales). Excluding discounts, VAT and excise duties</t>
  </si>
  <si>
    <t>FAQ og spørgsmål om REGNSKABSSTATISTIKKEN</t>
  </si>
  <si>
    <t>FAQ about the Financial &amp; Accounting Statistic</t>
  </si>
  <si>
    <t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t>
  </si>
  <si>
    <t>Purpose</t>
  </si>
  <si>
    <t>Formål</t>
  </si>
  <si>
    <t>Det korte svar er nej</t>
  </si>
  <si>
    <t>Unfortunely - No</t>
  </si>
  <si>
    <t>Statistikken er lovpligtig og indsamles på baggrund af Lov om Danmarks Statistik, jfr. lovbekendtgørelse nr. 599 af 22. juni 2000, § 8 og 12</t>
  </si>
  <si>
    <t>Contact information</t>
  </si>
  <si>
    <t>Telephone : 39173570</t>
  </si>
  <si>
    <t>Email: Regn@dst.dk</t>
  </si>
  <si>
    <t>Telefon nr. : 39173570</t>
  </si>
  <si>
    <t>Reversal of accumulated amortisation and impairment of the disposed other fixtures and fittings, 
tools and equipment</t>
  </si>
  <si>
    <t>Reversal of amortisation on disposals of intangible assets</t>
  </si>
  <si>
    <t>Disposals in total at book value
(pts. 83+87+90-95-99-102)</t>
  </si>
  <si>
    <t>Tilgang af veje, havne, pladser o.l. til kostpris
• Bemærk, at overførsel fra posten ¨Aktiver under opførelse¨ ikke er en tilgang</t>
  </si>
  <si>
    <t>Addition/Construction, alteration and improvement of roads, harbours, squares, etc 
including development and improvement of land
• Transfer (as a result of completion) from item 77 is not considered an increase</t>
  </si>
  <si>
    <t>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</si>
  <si>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</si>
  <si>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Cost of sale only apply to cost of materials, freight and duties on goods
• For the transportation industry:  cost of sale may also include cost for fuel 
Please do not include: 
• Cost of wages amd salaries for production
• Cost of subcontractors or work performed by others, these cost must be added in item no. 5
• Neither of the following cost are considered as cost of sale: 
Duties, roadcharges, cost to ferry or bridges, fees to harbour or airports, insurance, fines, repairs, leasing etc.
All of the mentioned cost must be added to item no. 11 and leasing to item no. 9</t>
  </si>
  <si>
    <r>
      <rPr>
        <sz val="11"/>
        <rFont val="Calibri"/>
        <family val="2"/>
      </rPr>
      <t>• Cost for the processing of the company's raw materials and semi-finished products done by others</t>
    </r>
    <r>
      <rPr>
        <sz val="11"/>
        <rFont val="Calibri"/>
        <family val="2"/>
        <scheme val="minor"/>
      </rPr>
      <t xml:space="preserve">
• Cost for work done by others eg. subcontractors
For the transportation industry:  eg. transportation done by other freight companies, truck drivers, ships or planes</t>
    </r>
  </si>
  <si>
    <r>
      <t xml:space="preserve">Rent only, other cost related to renting can be applied to item 11
Rent includes expenses for: 
• Regular rent
• Rent of area 
</t>
    </r>
    <r>
      <rPr>
        <sz val="11"/>
        <rFont val="Calibri"/>
        <family val="2"/>
      </rPr>
      <t xml:space="preserve">• Rental of warehouse (applied only for the storage business) </t>
    </r>
    <r>
      <rPr>
        <sz val="11"/>
        <rFont val="Calibri"/>
        <family val="2"/>
        <scheme val="minor"/>
      </rPr>
      <t xml:space="preserve">
• Rental of garages (applied only for the transportation industry)
Please do not add:
• Cost for electricity or heating
• Other premises costs related to renting </t>
    </r>
  </si>
  <si>
    <t>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t>
  </si>
  <si>
    <t>• The employers' contribution to ATP, AER, BST etc. paid by the Company 
• Cost of employee insurance eg. health- and life insurances etc.</t>
  </si>
  <si>
    <t>Please do not subtract reimbursed or re-invoiced cost of salery and wages but apply the reimbursed/re-invoiced cost at item no. 3
Wages and salaries total must be included: 
• Total wages and salaries (wages and salaries for production, remuneration to the Executive Board, holiay payment and allowance, bonus arrangement,  wage supplements etc.) 
• For temp agencies: this also include paid wages and salaries for employees working as temporary workers even if their wages and salaries are reinvoiced to other enterprises
Please dont add following cost to wages and salaries:  
• Payments for temporary workers provided from another enterprise eg. Temp agencies (item no. 7)
• Cost to work proformed by others (item no. 5)</t>
  </si>
  <si>
    <t>Payments for temporary workers provided from another enterprise (e.g. temp agencies)</t>
  </si>
  <si>
    <t>• Payment for temporary workers provided from another enterprise eg agancies
• Temporary workers provided from associated or affilitated companies within the group 
• Payments for non DK-based employees
Only for temp agencies: Salery and wages for employees working as temporary workers should be included in item no. 12,13 and 14</t>
  </si>
  <si>
    <t>Expenses for purchase of small/minor equipment that are depreciated immediately and not capitalised as an asset</t>
  </si>
  <si>
    <t>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t>
  </si>
  <si>
    <t>Omfatter kun udgifter til lejeforhold såsom: 
• Husleje 
• Arealleje
• Lagerleje (kun for opbevaringsvirksomheder) 
• Garageleje (kun for transportvirksomheder)
Medtages ikke: 
• Varme og energiforbrug (pkt. 11)
• Andre lokaleomkostninger, fx fællesomkostninger (pkt. 11)</t>
  </si>
  <si>
    <t>Ordinary write-offs in respect to debtors (+/-)</t>
  </si>
  <si>
    <t>• Established losses on debtors
• Provisions to cover losses on receivables
• Adjustment of provisons for losses on debtors including reversal of previous provisions (-)</t>
  </si>
  <si>
    <t>Expenses for attorney, accountant, insurance, work clothes, office supplies, telephone, heating, maintenance and repairments, vehicles, other staff costs, cleaning, training etc.</t>
  </si>
  <si>
    <t>• Arbejdsgiverens bidrag til ATP, AER, BST etc. og personaleforsikringer i form af syge-, arbejdsskade- ulykkes og livsforsikringer mm.</t>
  </si>
  <si>
    <t>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t>
  </si>
  <si>
    <t>• The depreciation and amortisation of tangible and intangible fixed assets for the year 
Please do not include: 
• Cost of small/minor equipment depreciated immediately (item no. 7) and not capitalised as an asset</t>
  </si>
  <si>
    <t>Impairment of tangible and intangible fixed assets</t>
  </si>
  <si>
    <t>• The impairment of tangible and intangible fixed assets for the year 
Please do not include: 
• Cost of small/minor aquipment depreciated immediately (item no. 7)</t>
  </si>
  <si>
    <t>• Losses from sale of tangible and intangible fixed assets
• Other expenses derivated from rental estate if rental of estate is not the primary operating business 
Income from rental is added in item no. 3
If investment/rental of estate is the primary operating business, cost related to rental of estate must be added in item no. 11</t>
  </si>
  <si>
    <t>eg. extraordinary write down and losses of inventories 
• Losses due to structural and organizational changes must be added in item no. 11 (eg. merger or division of business)</t>
  </si>
  <si>
    <t>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t>
  </si>
  <si>
    <t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t>
  </si>
  <si>
    <t>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t>
  </si>
  <si>
    <t>• Nedskrivninger, hvor aktivets værdi permanent antages at være lavere end  anskaffelses- eller kostprisen ( fx negativ udbytte og negativ værdiregulering)</t>
  </si>
  <si>
    <t>• Interest income 
• Dividend must be added in item no. 20</t>
  </si>
  <si>
    <t xml:space="preserve">Other financial income received from financial assets
</t>
  </si>
  <si>
    <r>
      <t>The information must include: 
• Work performed for own account and capitalised
• Addition of finansiel long term leasing but not leasing related to IFRS16 
Please do not include: 
• Increase of current assets meant for sale (e.g. Land &amp; Buildings or Plant &amp; Machinery)
• Cost of minor equipment and fixtures not capitalised</t>
    </r>
    <r>
      <rPr>
        <b/>
        <sz val="10"/>
        <rFont val="Calibri"/>
        <family val="2"/>
      </rPr>
      <t xml:space="preserve"> </t>
    </r>
    <r>
      <rPr>
        <sz val="10"/>
        <rFont val="Calibri"/>
        <family val="2"/>
        <scheme val="minor"/>
      </rPr>
      <t xml:space="preserve">
• Increase/decrease off assets related to merger or division of business
• Increase/decrease of IFRS16 related assets</t>
    </r>
  </si>
  <si>
    <t>Investments include only assets that are intended for the company's continuing ownership or use.</t>
  </si>
  <si>
    <t xml:space="preserve">Intangible fixed assets </t>
  </si>
  <si>
    <t>Addition of Completed development projects
• Transfer (as a result of completion) from item 66 is not considered an increase</t>
  </si>
  <si>
    <t>Addition of Acquired concessions, patents, licences, trademarks and other similar rights
• Transfer (as a result of completion) from item 66 is not considered an increase</t>
  </si>
  <si>
    <t>Addition/Purchase of software
• Transfer (as a result of completion) from item 66 is not considered an increase</t>
  </si>
  <si>
    <t>Addition/Purchase of goodwill
• Transfer (as a result of completion) from item 66 is not considered an increase</t>
  </si>
  <si>
    <t>Addition/Purchases of existing buildings (incl. land value)
• Transfer (as a result of completion) from item 77 is not considered an increase</t>
  </si>
  <si>
    <t>Addition/Construction of new buildings and installations, including heating and ventilating systems
• Transfer (as a result of completion) from item 77 is not considered an increase</t>
  </si>
  <si>
    <t>Addition/Purchases of undeveloped land
• Transfer (as a result of completion) from item 77 is not considered an increase</t>
  </si>
  <si>
    <t>Addition/Alterations and improvement of buildings and installations,
including heating and ventilation systems
• Transfer (as a result of completion) from item 77 is not considered an increase</t>
  </si>
  <si>
    <t>Addition/Purchase of production machinery and equipment
• Transfer (as a result of completion) from item 77 is not considered an increase</t>
  </si>
  <si>
    <t>Addition/Purchase of other fixtures and fittings, tools and equipment
• Transfer (as a result of completion) from item 77 is not considered an increase</t>
  </si>
  <si>
    <t>Tilgang/Køb af eksisterende bygninger (inkl. grundværdi)
• Bemærk, at overførsel fra posten: Aktiver under opførelse ikke er en tilgang</t>
  </si>
  <si>
    <t>Tilgang af opførelsesudgifter for nybygninger (ekskl. grunde)
• Bemærk, at overførsel fra posten: Aktiver under opførelse ikke er en tilgang</t>
  </si>
  <si>
    <t>Tilgang af ombygning af bygninger til kostpris
Medtages ikke:
• Omkostninger til ombygning af lejede lokaler angives i pkt. 75
• Bemærk, at overførsel fra posten: Aktiver under opførelse ikke er en tilgang</t>
  </si>
  <si>
    <t>Tilgang af produktionsanlæg og maskiner
• Bemærk, at overførsel fra posten: Aktiver under opførelse ikke er en tilgang</t>
  </si>
  <si>
    <t xml:space="preserve">Tilgang af andre anlæg, driftsmateriel og inventar til kostpris 
• Bemærk, at overførsel fra posten: Aktiver under opførelse ikke er en tilgang
(inkl. omkostninger til inventar i, og ombygning af lejede lokaler) </t>
  </si>
  <si>
    <t>Additions of tangible assets in progress and prepayments</t>
  </si>
  <si>
    <t>Reversal of amortisation and impairment of disposed concessions, patents, 
licences, trademarks, and other similar rights</t>
  </si>
  <si>
    <t>• Dividend and positive value adjustments of investments (eg. in subsidiaries/affiliated companies)
Please do not add:
• Interest income (eg. from receivable) must be added in item no. 21
• Negative value adjustments of investment must be added in item no. 22</t>
  </si>
  <si>
    <t>Income not related to the primary operating business
• Income from sale of tangible and intangible fixed assets
• Reimbursed salaries or received compensation or re-invoiced cost (eg. salaries or other joint expenses)
Please add cost eg. losses from sale of tangible or intangible assets in item no. 18</t>
  </si>
  <si>
    <t>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t>
  </si>
  <si>
    <r>
      <t>Addition (acquisitions) should be stated at cost value. 
Assets acquired through financial leasing should be included.
Please note that transferred assets (as result of completion) from item 66 and 77 is not considered an addition to the assets and should therefor</t>
    </r>
    <r>
      <rPr>
        <sz val="10"/>
        <rFont val="Calibri"/>
        <family val="2"/>
      </rPr>
      <t>e</t>
    </r>
    <r>
      <rPr>
        <sz val="10"/>
        <rFont val="Calibri"/>
        <family val="2"/>
        <scheme val="minor"/>
      </rPr>
      <t xml:space="preserve"> not be included in the report</t>
    </r>
  </si>
  <si>
    <r>
      <t xml:space="preserve">The reversal of amortisation and impairment must not exceed the book value of the disposed assets </t>
    </r>
    <r>
      <rPr>
        <sz val="10"/>
        <rFont val="Calibri"/>
        <family val="2"/>
      </rPr>
      <t>including</t>
    </r>
    <r>
      <rPr>
        <sz val="10"/>
        <rFont val="Calibri"/>
        <family val="2"/>
        <scheme val="minor"/>
      </rPr>
      <t xml:space="preserve">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t>
    </r>
  </si>
  <si>
    <t>Work performed for own account and capitalised as fixed asset</t>
  </si>
  <si>
    <t>• Please only add cost for work performed by the company for own account and capitalised as fixed asset (tangible or intangible assets)
eg. Cost for materials and salaries to employees for development and improvement of own assets
Please do not add: 
• Cost for materials or salaries for development or improvement made by others
• Cost for materials and salaries for development or improvement for own account but NOT capitalised as non-current assets</t>
  </si>
  <si>
    <t>Other external charges (administrative costs etc.)
• Expenses for attorney, accountant, insurance, work clothes, office supplies, telephone, heating, maintenance and repairments, vehicles, other staff costs, cleaning, training etc.</t>
  </si>
  <si>
    <t>Other operating expenses
• Losses from sales of tangible and intangible fixed assets</t>
  </si>
  <si>
    <t>Impairment of financial assets
• Negative dividend and negative value adjustments of investments in subsidiaries/affiliated companies</t>
  </si>
  <si>
    <t>Other financial income received from financial assets
• Dividend applies to item no. 20</t>
  </si>
  <si>
    <t>Dividends and other income received from financial fixed assets 
• Dividend and positive value adjustments of investments in subsidiaries/affiliated companies</t>
  </si>
  <si>
    <t xml:space="preserve">Arbejde udført for egen regning og opført under aktiver som tilgang
</t>
  </si>
  <si>
    <t>Forbrug af varer (materialer)</t>
  </si>
  <si>
    <t>Indtægter af kapitalandele og øvrigt udbytte af finansielle anlægsaktiver 
• Overskud, udbytte, royalties og opskrivninger
• Negativt udbytte eller værdiregulering angives i pkt. 22 (fx nedskrivninger)</t>
  </si>
  <si>
    <t>•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</si>
  <si>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</si>
  <si>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Tilgang af Færdiggjorte udviklingsprojekter til kostpris
• Bemærk at overførsel fra posten immaterielle aktiver under udvikling ikke er en tilgang</t>
  </si>
  <si>
    <t>Tilgang af Erhvervede koncessioner, patenter, licenser, varemærker samt lignende rettigheder til kostpris
• Bemærk at overførsel fra posten immaterielle aktiver under udvikling ikke er en tilgang</t>
  </si>
  <si>
    <t>Tilgang af Software til kostpris
• Bemærk at overførsel fra posten immaterielle aktiver under udvikling ikke er en tilgang</t>
  </si>
  <si>
    <t>Tilgang af Goodwill
• Bemærk at overførsel fra posten immaterielle aktiver under udvikling ikke er en tilgang</t>
  </si>
  <si>
    <t>Tilgang af Færdiggjorte udviklingsprojekter til kostpris
• Bemærk at overførsel fra posten immaterielle aktiver under udvikling ikke er en tilgang</t>
  </si>
  <si>
    <t>Tilgang af Software til kostpris
• Bemærk at overførsel fra posten immaterielle aktiver under udvikling ikke er en tilgang</t>
  </si>
  <si>
    <t>Tilgang af Goodwill
• Bemærk at overførsel fra posten immaterielle aktiver under udvikling ikke er en tilgang</t>
  </si>
  <si>
    <t>Reversal of amortisation on disposals of roads, harbours and squares</t>
  </si>
  <si>
    <t xml:space="preserve">Renteomkostninger o.l. af finansielle anlægsaktiver og omsætningsaktiver
</t>
  </si>
  <si>
    <t>Cost of small/minor equipment that are depreciated immediately and not capitalised as fixed asset</t>
  </si>
  <si>
    <t>Disposals must contain information of the value of sold tangible and intangible assets</t>
  </si>
  <si>
    <t>Disposals must contain information of the value of sold tangible and intangible assets
The reversal of amortisation and impairment must not exceed the book value of the disposed assets including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t>
  </si>
  <si>
    <t>Reversal of amortisation on disposals of the completed development projects</t>
  </si>
  <si>
    <t>Reversal of accumulated amortisation and impairment of the disposed buildings</t>
  </si>
  <si>
    <t>Reversal of accumulated amortisation and impairment of the disposed undeveloped land</t>
  </si>
  <si>
    <t>Reversal of amortisation on disposal of roads, harbours and squares</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</si>
  <si>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</si>
  <si>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t>
  </si>
  <si>
    <t xml:space="preserve">For detailed information about of the individual items </t>
  </si>
  <si>
    <t>Rent paid (excl. heating bill)
• Rent only, other cost related to renting can be applied to item no. 11</t>
  </si>
  <si>
    <t>Wages and salaries, total
• Do not subtract reimbursed or re-invoiced cost of salery and wages but apply the reimbursed/re-invoiced cost to item no. 3</t>
  </si>
  <si>
    <t>Other social security costs
• The contribution to ATP, AER, BST etc. paid by the company and cost of insurance of the emplyees eg. health- and life insurances etc.</t>
  </si>
  <si>
    <t>Udbytte, ekstraordinært udbytte, udbetaling til indehavere, efterbetaling til andelshavere og anden udlodning
Udbetalt eller deklareret</t>
  </si>
  <si>
    <t>Disposals of software (cost value)</t>
  </si>
  <si>
    <t>Disposals of goodwill (cost value)</t>
  </si>
  <si>
    <t>Disposals of roads, harbours, squares, etc. (cost value)</t>
  </si>
  <si>
    <t>Plant, machinery  and equiptment</t>
  </si>
  <si>
    <t>Disposals of production machinery and equiptment (cost value)</t>
  </si>
  <si>
    <t>Disposals of other fixtures and fittings, tools and equipment at cost value</t>
  </si>
  <si>
    <t>Reversal of amortisation and impairment of the disposed concessions, patents, 
licences, trademarks and other similar rights</t>
  </si>
  <si>
    <r>
      <t>Kan jeg bruge X</t>
    </r>
    <r>
      <rPr>
        <b/>
        <sz val="11"/>
        <rFont val="Calibri"/>
        <family val="2"/>
      </rPr>
      <t>BRL-fil</t>
    </r>
    <r>
      <rPr>
        <b/>
        <sz val="11"/>
        <rFont val="Calibri"/>
        <family val="2"/>
        <scheme val="minor"/>
      </rPr>
      <t>en til Erhvervsstyrelsen til indberetning til Regnskabsstatistikken?</t>
    </r>
  </si>
  <si>
    <t>XBRL-filen til Danmarks Statistik er lavet med en anden taksonomi end XBRL-filen til Erhvervsstyrelsen og indeholder fortrolige oplysninger, som ikke er tilgængelig i det officielle regnskab.</t>
  </si>
  <si>
    <t>Kontakt-information</t>
  </si>
  <si>
    <t>I have the XBRL-file for the The Danish Business Authority - can I use that file to report to Statistic Denmark?</t>
  </si>
  <si>
    <t>The XBRL-taxonomy to Statistic Denmark is different and contains confidential information that is not available in the official Annual Report</t>
  </si>
  <si>
    <t>true</t>
  </si>
  <si>
    <t>2023-05-01</t>
  </si>
  <si>
    <t>Regnskabsstatistik 2023</t>
  </si>
  <si>
    <t>Survey deadlines</t>
  </si>
  <si>
    <t>Frister for indberetning</t>
  </si>
  <si>
    <t>Regnskabsafslutning: 1. maj til 30. sep. 2023   Indberetningsfrist: 2. april 2024
Regnskabsafslutning: 1. okt. til 31. dec. 2023   Indberetningsfrist: 1 juli 2024
Regnskabsafslutning: 1. jan. til 30. april 2024   Indberetningsfrist: 11. okt. 2024</t>
  </si>
  <si>
    <t>End of financial year: May 1 to Sept. 30, 2023   Reporting deadline: April 2, 2024
End of financial year: Oct. 1 to Dec. 31, 2023     Reporting deadline: July 1, 2024
End of financial year: Jan. 1 to April 30, 2024     Reporting deadline: Oct. 11, 2024</t>
  </si>
  <si>
    <t>• Tab af salg af immaterielle og materielle anlægsafgifter, udgifter til erstatninger ol.
• Driftsudgifter til ejendomme der udlejes (hvis udlejning ikke er primær aktivitet). Indtægt angives i pkt. 3</t>
  </si>
  <si>
    <t xml:space="preserve">Hvis jeres firma er et moderselskab, skal I kun sende oplysninger om moderselskabet, ikke hele koncernen. </t>
  </si>
  <si>
    <t>If your company is a parent company, you should only report data for the parent company 
- not consolidated financial data and not for the whole group.</t>
  </si>
  <si>
    <t>Business Accounts Statistics</t>
  </si>
  <si>
    <t xml:space="preserve">Regnskabsstatistik </t>
  </si>
  <si>
    <t>Reporting to the Business Accounts Statistics is mandatory under the Statistics Denmark Act, cf. Statutory Order no. 599 of 22 June 2000, § 8 and 12</t>
  </si>
  <si>
    <t>The purpose of Business Accounts Statistics is to analyze the activity level and of the structure of the Danish business sector. This means that the statistics should be seen as a primary source of financial data for analytical studies of Danish business enterprises, including data required for the evaluation and conception of Government policies and decisions affecting the business community. Moreover, the accounts statistics are an essential input to the Danish national accounts statistics</t>
  </si>
  <si>
    <t>Business Accounts Statistics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</si>
</sst>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quot;-&quot;??_);_(@_)"/>
  </numFmts>
  <fonts count="26"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0"/>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i/>
      <sz val="11"/>
      <name val="Calibri"/>
      <family val="2"/>
      <scheme val="minor"/>
    </font>
    <font>
      <b/>
      <sz val="22"/>
      <name val="Calibri"/>
      <family val="2"/>
      <scheme val="minor"/>
    </font>
    <font>
      <b/>
      <sz val="16"/>
      <name val="Calibri"/>
      <family val="2"/>
      <scheme val="minor"/>
    </font>
    <font>
      <sz val="11"/>
      <name val="Calibri"/>
      <family val="2"/>
    </font>
    <font>
      <b/>
      <i/>
      <sz val="10"/>
      <name val="Calibri"/>
      <family val="2"/>
      <scheme val="minor"/>
    </font>
    <font>
      <b/>
      <sz val="11"/>
      <name val="Calibri"/>
      <family val="2"/>
    </font>
    <font>
      <sz val="11"/>
      <color rgb="FF000000"/>
      <name val="Calibri"/>
      <family val="2"/>
      <scheme val="minor"/>
    </font>
    <font>
      <b/>
      <sz val="10"/>
      <name val="Calibri"/>
      <family val="2"/>
    </font>
    <font>
      <b/>
      <sz val="14"/>
      <name val="Calibri"/>
      <family val="2"/>
      <scheme val="minor"/>
    </font>
    <font>
      <b/>
      <sz val="10"/>
      <name val="Calibri"/>
      <family val="2"/>
      <scheme val="minor"/>
    </font>
    <font>
      <b/>
      <sz val="14"/>
      <color rgb="FFFF0000"/>
      <name val="Calibri"/>
      <family val="2"/>
      <scheme val="minor"/>
    </font>
    <font>
      <b/>
      <i/>
      <sz val="12"/>
      <name val="Calibri"/>
      <family val="2"/>
      <scheme val="minor"/>
    </font>
    <font>
      <b/>
      <sz val="12"/>
      <color theme="1"/>
      <name val="Calibri"/>
      <family val="2"/>
      <scheme val="minor"/>
    </font>
    <font>
      <sz val="10"/>
      <name val="Calibri"/>
      <family val="2"/>
    </font>
    <font>
      <sz val="12"/>
      <color theme="1"/>
      <name val="Calibri"/>
      <family val="2"/>
      <scheme val="minor"/>
    </font>
    <font>
      <b/>
      <i/>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right/>
      <top/>
      <bottom style="thick">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
      <left/>
      <right/>
      <top style="thick">
        <color indexed="64"/>
      </top>
      <bottom/>
      <diagonal/>
    </border>
    <border>
      <left style="dotted">
        <color auto="1"/>
      </left>
      <right style="dotted">
        <color auto="1"/>
      </right>
      <top style="dotted">
        <color auto="1"/>
      </top>
      <bottom style="dotted">
        <color auto="1"/>
      </bottom>
      <diagonal/>
    </border>
    <border>
      <left/>
      <right/>
      <top style="thick">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indexed="64"/>
      </bottom>
      <diagonal/>
    </border>
    <border>
      <left/>
      <right/>
      <top style="thin">
        <color theme="0" tint="-0.24997711111789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style="medium">
        <color indexed="64"/>
      </left>
      <right/>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283">
    <xf numFmtId="0" fontId="0" fillId="0" borderId="0" xfId="0"/>
    <xf numFmtId="0" fontId="6" fillId="4" borderId="1" xfId="0" applyFont="1" applyFill="1" applyBorder="1"/>
    <xf numFmtId="0" fontId="6" fillId="0" borderId="0" xfId="0" applyFont="1" applyAlignment="1"/>
    <xf numFmtId="0" fontId="6" fillId="0" borderId="0" xfId="0" applyFont="1" applyBorder="1" applyAlignment="1"/>
    <xf numFmtId="0" fontId="6" fillId="0" borderId="0" xfId="0" applyFont="1"/>
    <xf numFmtId="0" fontId="6" fillId="0" borderId="3" xfId="0" applyFont="1" applyBorder="1"/>
    <xf numFmtId="0" fontId="8" fillId="0" borderId="0" xfId="0" applyFont="1" applyBorder="1"/>
    <xf numFmtId="0" fontId="8" fillId="0" borderId="0" xfId="0" applyFont="1"/>
    <xf numFmtId="0" fontId="8" fillId="0" borderId="0" xfId="0" applyFont="1" applyBorder="1" applyAlignment="1">
      <alignment horizontal="center"/>
    </xf>
    <xf numFmtId="0" fontId="6" fillId="4" borderId="1"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4" borderId="1" xfId="0" applyFont="1" applyFill="1" applyBorder="1" applyAlignment="1"/>
    <xf numFmtId="0" fontId="6" fillId="0" borderId="0" xfId="0" applyFont="1" applyFill="1" applyAlignment="1"/>
    <xf numFmtId="0" fontId="6" fillId="0" borderId="0" xfId="0" applyFont="1" applyFill="1" applyBorder="1" applyAlignment="1"/>
    <xf numFmtId="0" fontId="8" fillId="0" borderId="0" xfId="0" applyFont="1" applyFill="1" applyBorder="1" applyAlignment="1"/>
    <xf numFmtId="0" fontId="6" fillId="0" borderId="3" xfId="0" applyFont="1" applyFill="1" applyBorder="1" applyAlignment="1"/>
    <xf numFmtId="0" fontId="8" fillId="0" borderId="2" xfId="0" applyFont="1" applyFill="1" applyBorder="1" applyAlignment="1">
      <alignment horizontal="right"/>
    </xf>
    <xf numFmtId="0" fontId="8" fillId="0" borderId="2" xfId="0" applyFont="1" applyFill="1" applyBorder="1" applyAlignment="1"/>
    <xf numFmtId="0" fontId="5" fillId="5" borderId="7" xfId="0" applyFont="1" applyFill="1" applyBorder="1" applyAlignment="1">
      <alignment horizontal="left" wrapText="1" indent="1"/>
    </xf>
    <xf numFmtId="0" fontId="6" fillId="4" borderId="3" xfId="0" applyFont="1" applyFill="1" applyBorder="1" applyAlignment="1"/>
    <xf numFmtId="0" fontId="8" fillId="4" borderId="4" xfId="0" applyFont="1" applyFill="1" applyBorder="1" applyAlignment="1"/>
    <xf numFmtId="0" fontId="8" fillId="4" borderId="4" xfId="0" applyFont="1" applyFill="1" applyBorder="1" applyAlignment="1">
      <alignment horizontal="center"/>
    </xf>
    <xf numFmtId="0" fontId="3" fillId="4" borderId="3" xfId="2" applyFill="1" applyBorder="1" applyAlignment="1">
      <alignment horizontal="left"/>
    </xf>
    <xf numFmtId="0" fontId="12" fillId="4" borderId="4" xfId="0" applyFont="1" applyFill="1" applyBorder="1" applyAlignment="1"/>
    <xf numFmtId="0" fontId="12" fillId="4" borderId="4" xfId="0" applyFont="1" applyFill="1" applyBorder="1" applyAlignment="1">
      <alignment horizontal="left"/>
    </xf>
    <xf numFmtId="0" fontId="8" fillId="4" borderId="5" xfId="0" applyFont="1" applyFill="1" applyBorder="1" applyAlignment="1">
      <alignment horizontal="center"/>
    </xf>
    <xf numFmtId="0" fontId="9" fillId="0" borderId="6" xfId="0" applyFont="1" applyFill="1" applyBorder="1" applyAlignment="1"/>
    <xf numFmtId="0" fontId="6" fillId="0" borderId="0" xfId="0" applyFont="1" applyFill="1"/>
    <xf numFmtId="0" fontId="12" fillId="0" borderId="4" xfId="0" applyFont="1" applyFill="1" applyBorder="1" applyAlignment="1"/>
    <xf numFmtId="0" fontId="8" fillId="0" borderId="4" xfId="0" applyFont="1" applyFill="1" applyBorder="1" applyAlignment="1"/>
    <xf numFmtId="0" fontId="6" fillId="0" borderId="3" xfId="0" quotePrefix="1" applyFont="1" applyFill="1" applyBorder="1" applyAlignment="1"/>
    <xf numFmtId="0" fontId="6" fillId="0" borderId="0" xfId="0" applyFont="1" applyFill="1" applyBorder="1" applyAlignment="1">
      <alignment horizontal="center"/>
    </xf>
    <xf numFmtId="0" fontId="6" fillId="0" borderId="4" xfId="0" applyFont="1" applyFill="1" applyBorder="1" applyAlignment="1"/>
    <xf numFmtId="0" fontId="6" fillId="4" borderId="3" xfId="0" quotePrefix="1" applyFont="1" applyFill="1" applyBorder="1" applyAlignment="1"/>
    <xf numFmtId="0" fontId="11" fillId="4" borderId="1"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9" xfId="0"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0" fontId="6" fillId="3" borderId="11" xfId="0" applyFont="1" applyFill="1" applyBorder="1" applyAlignment="1"/>
    <xf numFmtId="0" fontId="6" fillId="0" borderId="12" xfId="0" applyFont="1" applyFill="1" applyBorder="1" applyAlignment="1">
      <alignment horizontal="right"/>
    </xf>
    <xf numFmtId="0" fontId="6" fillId="0" borderId="12"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2" xfId="0" applyFont="1" applyFill="1" applyBorder="1" applyAlignment="1">
      <alignment vertical="top"/>
    </xf>
    <xf numFmtId="0" fontId="6" fillId="0" borderId="12" xfId="0" applyFont="1" applyFill="1" applyBorder="1" applyAlignment="1">
      <alignment wrapText="1"/>
    </xf>
    <xf numFmtId="0" fontId="9" fillId="0" borderId="13" xfId="0" applyFont="1" applyFill="1" applyBorder="1" applyAlignment="1"/>
    <xf numFmtId="0" fontId="8" fillId="0" borderId="13" xfId="0" applyFont="1" applyFill="1" applyBorder="1" applyAlignment="1"/>
    <xf numFmtId="0" fontId="9" fillId="4" borderId="13" xfId="0" applyFont="1" applyFill="1" applyBorder="1" applyAlignment="1"/>
    <xf numFmtId="0" fontId="0" fillId="4" borderId="13" xfId="0" applyFont="1" applyFill="1" applyBorder="1" applyAlignment="1"/>
    <xf numFmtId="0" fontId="6" fillId="0" borderId="13" xfId="0" applyFont="1" applyBorder="1" applyAlignment="1"/>
    <xf numFmtId="0" fontId="0" fillId="0" borderId="13" xfId="0" applyFont="1" applyFill="1" applyBorder="1" applyAlignment="1"/>
    <xf numFmtId="0" fontId="6" fillId="0" borderId="10" xfId="0" applyFont="1" applyFill="1" applyBorder="1" applyAlignment="1">
      <alignment vertical="top"/>
    </xf>
    <xf numFmtId="0" fontId="6" fillId="0" borderId="10" xfId="0" applyFont="1" applyFill="1" applyBorder="1" applyAlignment="1">
      <alignment wrapText="1"/>
    </xf>
    <xf numFmtId="0" fontId="3" fillId="0" borderId="4" xfId="2" applyFill="1" applyBorder="1" applyAlignment="1">
      <alignment horizontal="left"/>
    </xf>
    <xf numFmtId="0" fontId="6" fillId="0" borderId="4" xfId="0" quotePrefix="1" applyFont="1" applyFill="1" applyBorder="1" applyAlignment="1"/>
    <xf numFmtId="0" fontId="8" fillId="0" borderId="15" xfId="0" applyFont="1" applyFill="1" applyBorder="1" applyAlignment="1"/>
    <xf numFmtId="0" fontId="6" fillId="0" borderId="12" xfId="0" applyFont="1" applyFill="1" applyBorder="1" applyAlignment="1">
      <alignment vertical="top" wrapText="1"/>
    </xf>
    <xf numFmtId="0" fontId="6" fillId="0" borderId="16" xfId="0" applyFont="1" applyFill="1" applyBorder="1" applyAlignment="1"/>
    <xf numFmtId="0" fontId="6" fillId="0" borderId="0" xfId="0" quotePrefix="1" applyFont="1" applyFill="1" applyAlignment="1"/>
    <xf numFmtId="0" fontId="9" fillId="0" borderId="13" xfId="0" quotePrefix="1" applyFont="1" applyFill="1" applyBorder="1" applyAlignment="1"/>
    <xf numFmtId="0" fontId="6" fillId="0" borderId="0" xfId="0" quotePrefix="1" applyFont="1" applyFill="1" applyBorder="1" applyAlignment="1"/>
    <xf numFmtId="0" fontId="12" fillId="4" borderId="4" xfId="0" quotePrefix="1" applyFont="1" applyFill="1" applyBorder="1" applyAlignment="1"/>
    <xf numFmtId="0" fontId="9" fillId="4" borderId="13" xfId="0" quotePrefix="1" applyFont="1" applyFill="1" applyBorder="1" applyAlignment="1"/>
    <xf numFmtId="0" fontId="8" fillId="0" borderId="0" xfId="0" quotePrefix="1" applyFont="1" applyFill="1" applyBorder="1" applyAlignment="1"/>
    <xf numFmtId="0" fontId="12" fillId="4" borderId="4" xfId="0" quotePrefix="1" applyFont="1" applyFill="1" applyBorder="1" applyAlignment="1">
      <alignment horizontal="left"/>
    </xf>
    <xf numFmtId="0" fontId="12" fillId="0" borderId="4" xfId="0" quotePrefix="1" applyFont="1" applyFill="1" applyBorder="1" applyAlignment="1"/>
    <xf numFmtId="0" fontId="6" fillId="0" borderId="0" xfId="0" quotePrefix="1" applyFont="1" applyAlignment="1"/>
    <xf numFmtId="0" fontId="12" fillId="4" borderId="5" xfId="0" quotePrefix="1" applyFont="1" applyFill="1" applyBorder="1" applyAlignment="1">
      <alignment horizontal="left"/>
    </xf>
    <xf numFmtId="0" fontId="6" fillId="4" borderId="0" xfId="0" quotePrefix="1" applyFont="1" applyFill="1" applyBorder="1" applyAlignment="1"/>
    <xf numFmtId="0" fontId="9" fillId="0" borderId="13" xfId="0" quotePrefix="1" applyFont="1" applyBorder="1" applyAlignment="1"/>
    <xf numFmtId="0" fontId="6" fillId="4" borderId="0" xfId="0" quotePrefix="1" applyFont="1" applyFill="1" applyAlignment="1"/>
    <xf numFmtId="0" fontId="6" fillId="4" borderId="0" xfId="0" quotePrefix="1" applyFont="1" applyFill="1" applyBorder="1"/>
    <xf numFmtId="0" fontId="6" fillId="4" borderId="0" xfId="0" quotePrefix="1" applyFont="1" applyFill="1"/>
    <xf numFmtId="0" fontId="6" fillId="0" borderId="10" xfId="0" applyFont="1" applyFill="1" applyBorder="1" applyAlignment="1">
      <alignment horizontal="left" vertical="top" wrapText="1"/>
    </xf>
    <xf numFmtId="0" fontId="6" fillId="0" borderId="0" xfId="0" applyFont="1" applyFill="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0" fillId="0" borderId="3" xfId="0" applyFont="1" applyFill="1" applyBorder="1" applyAlignment="1"/>
    <xf numFmtId="0" fontId="6" fillId="0" borderId="17" xfId="0" applyFont="1" applyBorder="1" applyAlignment="1"/>
    <xf numFmtId="0" fontId="12" fillId="4" borderId="19" xfId="0" applyFont="1" applyFill="1" applyBorder="1" applyAlignment="1">
      <alignment horizontal="left"/>
    </xf>
    <xf numFmtId="0" fontId="8" fillId="4" borderId="20" xfId="0" applyFont="1" applyFill="1" applyBorder="1" applyAlignment="1">
      <alignment horizontal="center"/>
    </xf>
    <xf numFmtId="0" fontId="6" fillId="4" borderId="17" xfId="0" applyFont="1" applyFill="1" applyBorder="1" applyAlignment="1"/>
    <xf numFmtId="0" fontId="6" fillId="0" borderId="21" xfId="0" applyFont="1" applyBorder="1" applyAlignment="1"/>
    <xf numFmtId="0" fontId="9" fillId="0" borderId="22" xfId="0" applyFont="1" applyBorder="1" applyAlignment="1"/>
    <xf numFmtId="0" fontId="6" fillId="0" borderId="23" xfId="0" applyFont="1" applyBorder="1" applyAlignment="1"/>
    <xf numFmtId="0" fontId="6" fillId="3" borderId="18" xfId="0" applyFont="1" applyFill="1" applyBorder="1" applyAlignment="1"/>
    <xf numFmtId="0" fontId="6" fillId="4" borderId="17" xfId="0" applyFont="1" applyFill="1" applyBorder="1"/>
    <xf numFmtId="0" fontId="6" fillId="0" borderId="21" xfId="0" applyFont="1" applyBorder="1"/>
    <xf numFmtId="0" fontId="6" fillId="4" borderId="24" xfId="0" applyFont="1" applyFill="1" applyBorder="1" applyAlignment="1"/>
    <xf numFmtId="0" fontId="6" fillId="0" borderId="25" xfId="0" applyFont="1" applyBorder="1"/>
    <xf numFmtId="49" fontId="6" fillId="2" borderId="26" xfId="0" applyNumberFormat="1" applyFont="1" applyFill="1" applyBorder="1" applyAlignment="1">
      <alignment horizontal="right"/>
    </xf>
    <xf numFmtId="0" fontId="8" fillId="2" borderId="0" xfId="0" applyFont="1" applyFill="1" applyBorder="1" applyAlignment="1"/>
    <xf numFmtId="0" fontId="6" fillId="2" borderId="0" xfId="0" applyFont="1" applyFill="1" applyAlignment="1"/>
    <xf numFmtId="0" fontId="6" fillId="0" borderId="4" xfId="0" applyFont="1" applyBorder="1" applyAlignment="1"/>
    <xf numFmtId="0" fontId="6" fillId="4" borderId="4" xfId="0" applyFont="1" applyFill="1" applyBorder="1" applyAlignment="1"/>
    <xf numFmtId="0" fontId="6" fillId="4" borderId="0" xfId="0" applyFont="1" applyFill="1" applyBorder="1" applyAlignment="1"/>
    <xf numFmtId="0" fontId="6" fillId="0" borderId="9" xfId="0" applyFont="1" applyFill="1" applyBorder="1" applyAlignment="1">
      <alignment wrapText="1"/>
    </xf>
    <xf numFmtId="0" fontId="8" fillId="0" borderId="2" xfId="0" applyFont="1" applyFill="1" applyBorder="1" applyAlignment="1">
      <alignment wrapText="1"/>
    </xf>
    <xf numFmtId="0" fontId="8" fillId="0" borderId="15" xfId="0" applyFont="1" applyFill="1" applyBorder="1" applyAlignment="1">
      <alignment vertical="top"/>
    </xf>
    <xf numFmtId="0" fontId="6" fillId="3" borderId="18" xfId="0" applyFont="1" applyFill="1" applyBorder="1" applyAlignment="1">
      <alignment horizontal="left"/>
    </xf>
    <xf numFmtId="0" fontId="10" fillId="0" borderId="0" xfId="0" applyFont="1" applyFill="1" applyBorder="1" applyAlignment="1"/>
    <xf numFmtId="0" fontId="7" fillId="0" borderId="0" xfId="0" quotePrefix="1" applyFont="1" applyFill="1" applyBorder="1" applyAlignment="1"/>
    <xf numFmtId="0" fontId="0" fillId="0" borderId="0" xfId="0" quotePrefix="1"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8" fillId="0" borderId="27" xfId="0" applyFont="1" applyFill="1" applyBorder="1" applyAlignment="1">
      <alignment wrapText="1"/>
    </xf>
    <xf numFmtId="0" fontId="8" fillId="0" borderId="27" xfId="0" applyFont="1" applyFill="1" applyBorder="1" applyAlignment="1"/>
    <xf numFmtId="0" fontId="16" fillId="0" borderId="0" xfId="0" applyFont="1" applyAlignment="1">
      <alignment vertical="center"/>
    </xf>
    <xf numFmtId="0" fontId="0" fillId="0" borderId="0" xfId="0" applyFont="1" applyFill="1" applyBorder="1" applyAlignment="1"/>
    <xf numFmtId="0" fontId="9" fillId="0" borderId="0" xfId="0" applyFont="1" applyFill="1" applyBorder="1" applyAlignment="1"/>
    <xf numFmtId="0" fontId="11" fillId="4" borderId="3" xfId="0" applyFont="1" applyFill="1" applyBorder="1" applyAlignment="1"/>
    <xf numFmtId="0" fontId="2" fillId="0" borderId="0" xfId="0" applyFont="1" applyFill="1" applyBorder="1" applyAlignment="1"/>
    <xf numFmtId="0" fontId="6" fillId="4" borderId="0" xfId="0" applyFont="1" applyFill="1" applyBorder="1"/>
    <xf numFmtId="0" fontId="6" fillId="0" borderId="0" xfId="0" applyFont="1" applyAlignment="1">
      <alignment horizontal="right"/>
    </xf>
    <xf numFmtId="0" fontId="0" fillId="0" borderId="0" xfId="0" applyAlignment="1">
      <alignment vertical="center"/>
    </xf>
    <xf numFmtId="0" fontId="5" fillId="5" borderId="7" xfId="0" applyFont="1" applyFill="1" applyBorder="1" applyAlignment="1">
      <alignment horizontal="left" vertical="center" wrapText="1" indent="1"/>
    </xf>
    <xf numFmtId="0" fontId="6" fillId="0" borderId="10" xfId="0" applyFont="1" applyFill="1" applyBorder="1" applyAlignment="1">
      <alignment horizontal="center" vertical="top"/>
    </xf>
    <xf numFmtId="49" fontId="6" fillId="0" borderId="10" xfId="0" applyNumberFormat="1" applyFont="1" applyFill="1" applyBorder="1" applyAlignment="1">
      <alignment horizontal="left" vertical="top" wrapText="1"/>
    </xf>
    <xf numFmtId="0" fontId="6" fillId="0" borderId="10" xfId="0" applyFont="1" applyFill="1" applyBorder="1" applyAlignment="1">
      <alignment vertical="top" wrapText="1"/>
    </xf>
    <xf numFmtId="0" fontId="6" fillId="0" borderId="9" xfId="0" applyFont="1" applyFill="1" applyBorder="1" applyAlignment="1">
      <alignment horizontal="center" vertical="top"/>
    </xf>
    <xf numFmtId="0" fontId="8" fillId="0" borderId="2" xfId="0" applyFont="1" applyFill="1" applyBorder="1" applyAlignment="1">
      <alignment horizontal="center"/>
    </xf>
    <xf numFmtId="0" fontId="6" fillId="0" borderId="12" xfId="0" applyFont="1" applyFill="1" applyBorder="1" applyAlignment="1">
      <alignment horizontal="center" vertical="top"/>
    </xf>
    <xf numFmtId="0" fontId="8"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Fill="1" applyBorder="1" applyAlignment="1">
      <alignment horizontal="center" vertical="top"/>
    </xf>
    <xf numFmtId="0" fontId="8" fillId="0" borderId="15"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0" fillId="0" borderId="0" xfId="0" applyFont="1" applyFill="1" applyBorder="1" applyAlignment="1">
      <alignment horizontal="center" vertical="top"/>
    </xf>
    <xf numFmtId="0" fontId="6" fillId="0" borderId="13" xfId="0" applyFont="1" applyFill="1" applyBorder="1" applyAlignment="1">
      <alignment horizontal="center" vertical="top"/>
    </xf>
    <xf numFmtId="0" fontId="8" fillId="0" borderId="2" xfId="0" applyFont="1" applyFill="1" applyBorder="1" applyAlignment="1">
      <alignment horizontal="center" vertical="top"/>
    </xf>
    <xf numFmtId="0" fontId="7" fillId="0" borderId="0" xfId="0" applyFont="1" applyFill="1" applyBorder="1" applyAlignment="1">
      <alignment horizontal="center" vertical="top"/>
    </xf>
    <xf numFmtId="0" fontId="5" fillId="5" borderId="29" xfId="0" applyFont="1" applyFill="1" applyBorder="1" applyAlignment="1">
      <alignment horizontal="left" vertical="top" wrapText="1" indent="1"/>
    </xf>
    <xf numFmtId="0" fontId="6" fillId="4" borderId="3" xfId="0" applyFont="1" applyFill="1" applyBorder="1"/>
    <xf numFmtId="0" fontId="6" fillId="4" borderId="3" xfId="0" applyFont="1" applyFill="1" applyBorder="1" applyAlignment="1">
      <alignment vertical="top" wrapText="1"/>
    </xf>
    <xf numFmtId="0" fontId="6" fillId="0" borderId="3" xfId="0" applyFont="1" applyFill="1" applyBorder="1" applyAlignment="1">
      <alignment vertical="top" wrapText="1"/>
    </xf>
    <xf numFmtId="0" fontId="8" fillId="0" borderId="13" xfId="0" applyFont="1" applyFill="1" applyBorder="1" applyAlignment="1">
      <alignment vertical="top" wrapText="1"/>
    </xf>
    <xf numFmtId="0" fontId="5" fillId="5" borderId="7" xfId="0" applyFont="1" applyFill="1" applyBorder="1" applyAlignment="1">
      <alignment horizontal="left" vertical="top" wrapText="1"/>
    </xf>
    <xf numFmtId="0" fontId="0" fillId="4" borderId="13" xfId="0" applyFont="1" applyFill="1" applyBorder="1" applyAlignment="1">
      <alignment vertical="top" wrapText="1"/>
    </xf>
    <xf numFmtId="0" fontId="5" fillId="5" borderId="30" xfId="0" applyFont="1" applyFill="1" applyBorder="1" applyAlignment="1">
      <alignment horizontal="left" vertical="center" wrapText="1"/>
    </xf>
    <xf numFmtId="0" fontId="8" fillId="0" borderId="0" xfId="0" applyFont="1" applyFill="1" applyBorder="1" applyAlignment="1">
      <alignment vertical="top" wrapText="1"/>
    </xf>
    <xf numFmtId="0" fontId="8" fillId="4"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Fill="1" applyBorder="1" applyAlignment="1">
      <alignment vertical="top" wrapText="1"/>
    </xf>
    <xf numFmtId="0" fontId="8" fillId="0" borderId="15" xfId="0" applyFont="1" applyFill="1" applyBorder="1" applyAlignment="1">
      <alignment vertical="top" wrapText="1"/>
    </xf>
    <xf numFmtId="0" fontId="9" fillId="0" borderId="0" xfId="0" applyFont="1" applyFill="1" applyBorder="1" applyAlignment="1">
      <alignment vertical="top" wrapText="1"/>
    </xf>
    <xf numFmtId="0" fontId="18" fillId="0" borderId="0" xfId="0" applyFont="1" applyFill="1" applyBorder="1" applyAlignment="1"/>
    <xf numFmtId="0" fontId="8" fillId="0" borderId="31" xfId="0" applyFont="1" applyFill="1" applyBorder="1" applyAlignment="1">
      <alignment vertical="top" wrapText="1"/>
    </xf>
    <xf numFmtId="0" fontId="6" fillId="4" borderId="3" xfId="0" applyFont="1" applyFill="1" applyBorder="1" applyAlignment="1">
      <alignment vertical="top"/>
    </xf>
    <xf numFmtId="0" fontId="8" fillId="4" borderId="4" xfId="0" applyFont="1" applyFill="1" applyBorder="1" applyAlignment="1">
      <alignment vertical="top"/>
    </xf>
    <xf numFmtId="0" fontId="0" fillId="4" borderId="13" xfId="0" applyFont="1" applyFill="1" applyBorder="1" applyAlignment="1">
      <alignment vertical="top"/>
    </xf>
    <xf numFmtId="0" fontId="8" fillId="0" borderId="2" xfId="0" applyFont="1" applyFill="1" applyBorder="1" applyAlignment="1">
      <alignment vertical="top"/>
    </xf>
    <xf numFmtId="0" fontId="0" fillId="0" borderId="13" xfId="0" applyFont="1" applyFill="1" applyBorder="1" applyAlignment="1">
      <alignment vertical="top"/>
    </xf>
    <xf numFmtId="0" fontId="6" fillId="0" borderId="13" xfId="0" applyFont="1" applyFill="1" applyBorder="1" applyAlignment="1">
      <alignment vertical="top"/>
    </xf>
    <xf numFmtId="0" fontId="6" fillId="0" borderId="16" xfId="0" applyFont="1" applyFill="1" applyBorder="1" applyAlignment="1">
      <alignment vertical="top"/>
    </xf>
    <xf numFmtId="0" fontId="8" fillId="0" borderId="0" xfId="0" applyFont="1" applyFill="1" applyBorder="1" applyAlignment="1">
      <alignment vertical="top"/>
    </xf>
    <xf numFmtId="0" fontId="6" fillId="0" borderId="9" xfId="0" applyFont="1" applyFill="1" applyBorder="1" applyAlignment="1">
      <alignment horizontal="left" vertical="top"/>
    </xf>
    <xf numFmtId="0" fontId="8" fillId="4" borderId="4" xfId="0" applyFont="1" applyFill="1" applyBorder="1" applyAlignment="1">
      <alignment horizontal="center" vertical="top"/>
    </xf>
    <xf numFmtId="0" fontId="3" fillId="4" borderId="3" xfId="2" applyFill="1" applyBorder="1" applyAlignment="1">
      <alignment horizontal="left" vertical="top"/>
    </xf>
    <xf numFmtId="0" fontId="8" fillId="0" borderId="4" xfId="0" applyFont="1" applyFill="1" applyBorder="1" applyAlignment="1">
      <alignment vertical="top"/>
    </xf>
    <xf numFmtId="0" fontId="3" fillId="0" borderId="3" xfId="2" applyFill="1" applyBorder="1" applyAlignment="1">
      <alignment horizontal="left" vertical="top"/>
    </xf>
    <xf numFmtId="0" fontId="3" fillId="0" borderId="4" xfId="2" applyFill="1" applyBorder="1" applyAlignment="1">
      <alignment horizontal="left" vertical="top"/>
    </xf>
    <xf numFmtId="0" fontId="10" fillId="0" borderId="4" xfId="0" applyFont="1" applyFill="1" applyBorder="1" applyAlignment="1">
      <alignment vertical="top"/>
    </xf>
    <xf numFmtId="0" fontId="10" fillId="0" borderId="0" xfId="0" applyFont="1" applyFill="1" applyBorder="1" applyAlignment="1">
      <alignment vertical="top"/>
    </xf>
    <xf numFmtId="0" fontId="7" fillId="0" borderId="0" xfId="0" applyFont="1" applyFill="1" applyBorder="1" applyAlignment="1">
      <alignment vertical="top"/>
    </xf>
    <xf numFmtId="0" fontId="8" fillId="0" borderId="27" xfId="0" applyFont="1" applyFill="1" applyBorder="1" applyAlignment="1">
      <alignment vertical="top" wrapText="1"/>
    </xf>
    <xf numFmtId="0" fontId="6" fillId="0" borderId="0" xfId="0" applyFont="1" applyAlignment="1">
      <alignment vertical="top"/>
    </xf>
    <xf numFmtId="0" fontId="5" fillId="5" borderId="30" xfId="0" applyFont="1" applyFill="1" applyBorder="1" applyAlignment="1">
      <alignment horizontal="left" vertical="top" wrapText="1"/>
    </xf>
    <xf numFmtId="0" fontId="8" fillId="0" borderId="2" xfId="0" applyFont="1" applyFill="1" applyBorder="1" applyAlignment="1">
      <alignment vertical="top" wrapText="1"/>
    </xf>
    <xf numFmtId="0" fontId="19" fillId="5" borderId="30" xfId="0" applyFont="1" applyFill="1" applyBorder="1" applyAlignment="1">
      <alignment horizontal="left" wrapText="1" indent="1"/>
    </xf>
    <xf numFmtId="0" fontId="5" fillId="5" borderId="30" xfId="0" applyFont="1" applyFill="1" applyBorder="1" applyAlignment="1">
      <alignment horizontal="left" vertical="center" wrapText="1" indent="1"/>
    </xf>
    <xf numFmtId="0" fontId="20" fillId="0" borderId="0" xfId="0" applyFont="1" applyAlignment="1"/>
    <xf numFmtId="0" fontId="14" fillId="5" borderId="7" xfId="0" applyFont="1" applyFill="1" applyBorder="1" applyAlignment="1">
      <alignment horizontal="left" vertical="center" wrapText="1" indent="1"/>
    </xf>
    <xf numFmtId="0" fontId="8" fillId="0" borderId="20" xfId="0" applyFont="1" applyFill="1" applyBorder="1" applyAlignment="1">
      <alignment horizontal="center"/>
    </xf>
    <xf numFmtId="0" fontId="6" fillId="4" borderId="1" xfId="0" applyFont="1" applyFill="1" applyBorder="1" applyAlignment="1">
      <alignment vertical="top"/>
    </xf>
    <xf numFmtId="0" fontId="6" fillId="0" borderId="8" xfId="0" applyFont="1" applyFill="1" applyBorder="1" applyAlignment="1">
      <alignment vertical="top"/>
    </xf>
    <xf numFmtId="0" fontId="0" fillId="0" borderId="3" xfId="0" applyFont="1" applyFill="1" applyBorder="1" applyAlignment="1">
      <alignment vertical="top"/>
    </xf>
    <xf numFmtId="0" fontId="8" fillId="0" borderId="13" xfId="0" applyFont="1" applyFill="1" applyBorder="1" applyAlignment="1">
      <alignment vertical="top"/>
    </xf>
    <xf numFmtId="0" fontId="8" fillId="4" borderId="5" xfId="0" applyFont="1" applyFill="1" applyBorder="1" applyAlignment="1">
      <alignment horizontal="center" vertical="top"/>
    </xf>
    <xf numFmtId="0" fontId="6" fillId="0" borderId="0" xfId="0" applyFont="1" applyBorder="1" applyAlignment="1">
      <alignment vertical="top"/>
    </xf>
    <xf numFmtId="0" fontId="6" fillId="0" borderId="13" xfId="0" applyFont="1" applyBorder="1" applyAlignment="1">
      <alignment vertical="top"/>
    </xf>
    <xf numFmtId="0" fontId="6" fillId="3" borderId="11" xfId="0" applyFont="1" applyFill="1" applyBorder="1" applyAlignment="1">
      <alignment vertical="top"/>
    </xf>
    <xf numFmtId="0" fontId="6" fillId="0" borderId="3" xfId="0" applyFont="1" applyBorder="1" applyAlignment="1">
      <alignment vertical="top"/>
    </xf>
    <xf numFmtId="0" fontId="6" fillId="0" borderId="0" xfId="0" applyFont="1" applyFill="1" applyBorder="1" applyAlignment="1">
      <alignment horizontal="left" vertical="top" wrapText="1"/>
    </xf>
    <xf numFmtId="0" fontId="21"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12" xfId="0" applyFont="1" applyFill="1" applyBorder="1" applyAlignment="1">
      <alignment vertical="top" wrapText="1"/>
    </xf>
    <xf numFmtId="0" fontId="6" fillId="0" borderId="12"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9" fillId="0" borderId="13" xfId="0" applyFont="1" applyFill="1" applyBorder="1" applyAlignment="1">
      <alignment vertical="top" wrapText="1"/>
    </xf>
    <xf numFmtId="0" fontId="6" fillId="0" borderId="11" xfId="0" applyFont="1" applyFill="1" applyBorder="1" applyAlignment="1">
      <alignment horizontal="center" vertical="top"/>
    </xf>
    <xf numFmtId="0" fontId="9" fillId="0" borderId="11" xfId="0" applyFont="1" applyFill="1" applyBorder="1" applyAlignment="1">
      <alignment horizontal="center" vertical="top"/>
    </xf>
    <xf numFmtId="0" fontId="9" fillId="0" borderId="11" xfId="0" applyFont="1" applyFill="1" applyBorder="1" applyAlignment="1">
      <alignment vertical="top" wrapText="1"/>
    </xf>
    <xf numFmtId="0" fontId="9" fillId="0" borderId="31" xfId="0" applyFont="1" applyFill="1" applyBorder="1" applyAlignment="1">
      <alignment vertical="top" wrapText="1"/>
    </xf>
    <xf numFmtId="0" fontId="14" fillId="5" borderId="30" xfId="0" applyFont="1" applyFill="1" applyBorder="1" applyAlignment="1">
      <alignment horizontal="left" vertical="center" wrapText="1" indent="1"/>
    </xf>
    <xf numFmtId="0" fontId="8" fillId="0" borderId="11" xfId="0" applyFont="1" applyFill="1" applyBorder="1" applyAlignment="1">
      <alignment horizontal="center" vertical="top"/>
    </xf>
    <xf numFmtId="0" fontId="8" fillId="0" borderId="27" xfId="0" applyFont="1" applyFill="1" applyBorder="1" applyAlignment="1">
      <alignment horizontal="center" vertical="top"/>
    </xf>
    <xf numFmtId="0" fontId="8" fillId="0" borderId="31" xfId="0" applyFont="1" applyFill="1" applyBorder="1" applyAlignment="1">
      <alignment horizontal="center" vertical="top"/>
    </xf>
    <xf numFmtId="0" fontId="9" fillId="0" borderId="31" xfId="0" applyFont="1" applyFill="1" applyBorder="1" applyAlignment="1">
      <alignment horizontal="center" vertical="top"/>
    </xf>
    <xf numFmtId="0" fontId="6" fillId="0" borderId="11" xfId="0" applyFont="1" applyFill="1" applyBorder="1" applyAlignment="1">
      <alignment vertical="top" wrapText="1"/>
    </xf>
    <xf numFmtId="0" fontId="6" fillId="0" borderId="27" xfId="0" applyFont="1" applyFill="1" applyBorder="1" applyAlignment="1">
      <alignment horizontal="center" vertical="top"/>
    </xf>
    <xf numFmtId="0" fontId="6" fillId="0" borderId="27" xfId="0" applyFont="1" applyFill="1" applyBorder="1" applyAlignment="1">
      <alignment vertical="top" wrapText="1"/>
    </xf>
    <xf numFmtId="0" fontId="6" fillId="0" borderId="3" xfId="0" applyFont="1" applyFill="1" applyBorder="1" applyAlignment="1">
      <alignment horizontal="center" vertical="top"/>
    </xf>
    <xf numFmtId="0" fontId="21" fillId="0" borderId="0" xfId="0" applyFont="1" applyFill="1" applyBorder="1" applyAlignment="1">
      <alignment vertical="center" wrapText="1"/>
    </xf>
    <xf numFmtId="0" fontId="18" fillId="0" borderId="13" xfId="0" applyFont="1" applyFill="1" applyBorder="1" applyAlignment="1"/>
    <xf numFmtId="0" fontId="6" fillId="0" borderId="13" xfId="0" applyFont="1" applyFill="1" applyBorder="1" applyAlignment="1">
      <alignment horizontal="left" vertical="top" wrapText="1"/>
    </xf>
    <xf numFmtId="0" fontId="6" fillId="0" borderId="11" xfId="0" applyFont="1" applyFill="1" applyBorder="1" applyAlignment="1">
      <alignment wrapText="1"/>
    </xf>
    <xf numFmtId="0" fontId="2" fillId="0" borderId="0" xfId="0" applyNumberFormat="1" applyFont="1" applyFill="1" applyBorder="1" applyAlignment="1">
      <alignment vertical="top" wrapText="1"/>
    </xf>
    <xf numFmtId="0" fontId="8" fillId="0" borderId="32" xfId="0" applyFont="1" applyFill="1" applyBorder="1" applyAlignment="1">
      <alignment horizontal="center" vertical="top"/>
    </xf>
    <xf numFmtId="0" fontId="9" fillId="0" borderId="32" xfId="0" applyFont="1" applyFill="1" applyBorder="1" applyAlignment="1">
      <alignment vertical="top" wrapText="1"/>
    </xf>
    <xf numFmtId="0" fontId="7" fillId="0" borderId="3" xfId="0" applyFont="1" applyFill="1" applyBorder="1" applyAlignment="1">
      <alignment vertical="top" wrapText="1"/>
    </xf>
    <xf numFmtId="0" fontId="8" fillId="0" borderId="31" xfId="0" applyFont="1" applyFill="1" applyBorder="1" applyAlignment="1">
      <alignment vertical="top"/>
    </xf>
    <xf numFmtId="0" fontId="8" fillId="0" borderId="27" xfId="0" applyFont="1" applyFill="1" applyBorder="1" applyAlignment="1">
      <alignment vertical="top"/>
    </xf>
    <xf numFmtId="0" fontId="21" fillId="0" borderId="0" xfId="0" applyFont="1" applyFill="1" applyBorder="1" applyAlignment="1">
      <alignment vertical="top"/>
    </xf>
    <xf numFmtId="0" fontId="6" fillId="0" borderId="0" xfId="0" applyFont="1" applyAlignment="1">
      <alignment wrapText="1"/>
    </xf>
    <xf numFmtId="0" fontId="16"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8" fillId="0" borderId="15" xfId="0" applyFont="1" applyFill="1" applyBorder="1" applyAlignment="1">
      <alignment wrapText="1"/>
    </xf>
    <xf numFmtId="0" fontId="6" fillId="0" borderId="0" xfId="0" applyFont="1" applyBorder="1" applyAlignment="1">
      <alignment wrapText="1"/>
    </xf>
    <xf numFmtId="0" fontId="11" fillId="4" borderId="0" xfId="0" applyFont="1" applyFill="1" applyBorder="1" applyAlignment="1"/>
    <xf numFmtId="0" fontId="22" fillId="0" borderId="0" xfId="0" applyFont="1" applyFill="1" applyBorder="1" applyAlignment="1">
      <alignment vertical="center" wrapText="1"/>
    </xf>
    <xf numFmtId="0" fontId="22" fillId="0" borderId="0" xfId="0" applyFont="1" applyFill="1" applyBorder="1" applyAlignment="1">
      <alignment vertical="center"/>
    </xf>
    <xf numFmtId="0" fontId="5" fillId="5" borderId="28" xfId="0" applyFont="1" applyFill="1" applyBorder="1" applyAlignment="1">
      <alignment horizontal="left" vertical="top" wrapText="1" indent="1"/>
    </xf>
    <xf numFmtId="0" fontId="6" fillId="0" borderId="0" xfId="0" quotePrefix="1" applyFont="1" applyBorder="1" applyAlignment="1"/>
    <xf numFmtId="0" fontId="3" fillId="0" borderId="10" xfId="2" applyFill="1" applyBorder="1" applyAlignment="1">
      <alignment horizontal="left" vertical="top" wrapText="1"/>
    </xf>
    <xf numFmtId="0" fontId="6" fillId="0" borderId="0" xfId="0" applyFont="1" applyAlignment="1">
      <alignment vertical="center" wrapText="1"/>
    </xf>
    <xf numFmtId="0" fontId="8" fillId="0" borderId="0" xfId="0" applyFont="1" applyAlignment="1">
      <alignment vertical="center"/>
    </xf>
    <xf numFmtId="0" fontId="3" fillId="0" borderId="3" xfId="2" applyFill="1" applyBorder="1" applyAlignment="1"/>
    <xf numFmtId="0" fontId="6" fillId="0" borderId="33" xfId="0" quotePrefix="1" applyFont="1" applyFill="1" applyBorder="1" applyAlignment="1"/>
    <xf numFmtId="0" fontId="6" fillId="0" borderId="34" xfId="0" applyFont="1" applyFill="1" applyBorder="1" applyAlignment="1">
      <alignment horizontal="left" vertical="top" wrapText="1"/>
    </xf>
    <xf numFmtId="0" fontId="6" fillId="0" borderId="35" xfId="0" applyFont="1" applyBorder="1" applyAlignment="1">
      <alignment horizontal="center"/>
    </xf>
    <xf numFmtId="0" fontId="6" fillId="3" borderId="14" xfId="0" applyFont="1" applyFill="1" applyBorder="1" applyAlignment="1"/>
    <xf numFmtId="0" fontId="6" fillId="3" borderId="33" xfId="0" applyFont="1" applyFill="1" applyBorder="1" applyAlignment="1"/>
    <xf numFmtId="0" fontId="6" fillId="3" borderId="37" xfId="0" applyFont="1" applyFill="1" applyBorder="1" applyAlignment="1"/>
    <xf numFmtId="0" fontId="8" fillId="6" borderId="35" xfId="0" applyFont="1" applyFill="1" applyBorder="1" applyAlignment="1"/>
    <xf numFmtId="0" fontId="6" fillId="0" borderId="33" xfId="0" applyFont="1" applyBorder="1" applyAlignment="1">
      <alignment horizontal="center"/>
    </xf>
    <xf numFmtId="0" fontId="6" fillId="3" borderId="35" xfId="0" applyFont="1" applyFill="1" applyBorder="1" applyAlignment="1"/>
    <xf numFmtId="0" fontId="6" fillId="3" borderId="38" xfId="0" applyFont="1" applyFill="1" applyBorder="1" applyAlignment="1"/>
    <xf numFmtId="0" fontId="6" fillId="3" borderId="39" xfId="0" applyFont="1" applyFill="1" applyBorder="1" applyAlignment="1"/>
    <xf numFmtId="0" fontId="8" fillId="0" borderId="37" xfId="0" applyFont="1" applyFill="1" applyBorder="1" applyAlignment="1"/>
    <xf numFmtId="0" fontId="8" fillId="6" borderId="40" xfId="0" applyFont="1" applyFill="1" applyBorder="1" applyAlignment="1"/>
    <xf numFmtId="0" fontId="6" fillId="0" borderId="41" xfId="0" applyFont="1" applyFill="1" applyBorder="1" applyAlignment="1"/>
    <xf numFmtId="0" fontId="6" fillId="0" borderId="41" xfId="0" applyFont="1" applyBorder="1" applyAlignment="1">
      <alignment horizontal="center"/>
    </xf>
    <xf numFmtId="0" fontId="8" fillId="6" borderId="36" xfId="0" applyFont="1" applyFill="1" applyBorder="1" applyAlignment="1"/>
    <xf numFmtId="0" fontId="6" fillId="0" borderId="41" xfId="0" applyFont="1" applyBorder="1"/>
    <xf numFmtId="0" fontId="6" fillId="0" borderId="37" xfId="0" applyFont="1" applyBorder="1" applyAlignment="1">
      <alignment horizontal="center"/>
    </xf>
    <xf numFmtId="0" fontId="8" fillId="6" borderId="42" xfId="0" applyFont="1" applyFill="1" applyBorder="1" applyAlignment="1"/>
    <xf numFmtId="0" fontId="6" fillId="0" borderId="38" xfId="1" applyNumberFormat="1" applyFont="1" applyBorder="1" applyAlignment="1">
      <alignment horizontal="right"/>
    </xf>
    <xf numFmtId="0" fontId="8" fillId="0" borderId="43" xfId="0" applyFont="1" applyFill="1" applyBorder="1" applyAlignment="1"/>
    <xf numFmtId="0" fontId="6" fillId="3" borderId="39" xfId="0" quotePrefix="1" applyFont="1" applyFill="1" applyBorder="1" applyAlignment="1">
      <alignment horizontal="left"/>
    </xf>
    <xf numFmtId="0" fontId="6" fillId="0" borderId="38" xfId="0" applyFont="1" applyBorder="1" applyAlignment="1">
      <alignment horizontal="center" wrapText="1"/>
    </xf>
    <xf numFmtId="0" fontId="6" fillId="3" borderId="14" xfId="0" applyFont="1" applyFill="1" applyBorder="1" applyAlignment="1">
      <alignment horizontal="right"/>
    </xf>
    <xf numFmtId="0" fontId="6" fillId="0" borderId="39" xfId="0" applyFont="1" applyBorder="1" applyAlignment="1">
      <alignment horizontal="center"/>
    </xf>
    <xf numFmtId="0" fontId="6" fillId="4" borderId="46" xfId="0" applyFont="1" applyFill="1" applyBorder="1" applyAlignment="1">
      <alignment horizontal="center"/>
    </xf>
    <xf numFmtId="0" fontId="6" fillId="4" borderId="47" xfId="0" applyFont="1" applyFill="1" applyBorder="1" applyAlignment="1">
      <alignment horizontal="center"/>
    </xf>
    <xf numFmtId="0" fontId="6" fillId="4" borderId="14" xfId="1" applyNumberFormat="1" applyFont="1" applyFill="1" applyBorder="1" applyAlignment="1">
      <alignment horizontal="right"/>
    </xf>
    <xf numFmtId="0" fontId="8" fillId="3" borderId="14" xfId="0" applyFont="1" applyFill="1" applyBorder="1" applyAlignment="1"/>
    <xf numFmtId="0" fontId="6" fillId="4" borderId="38" xfId="1" applyNumberFormat="1" applyFont="1" applyFill="1" applyBorder="1" applyAlignment="1">
      <alignment horizontal="right"/>
    </xf>
    <xf numFmtId="0" fontId="6" fillId="0" borderId="38" xfId="0" applyFont="1" applyBorder="1" applyAlignment="1">
      <alignment horizontal="center"/>
    </xf>
    <xf numFmtId="0" fontId="8" fillId="0" borderId="35" xfId="0" applyFont="1" applyFill="1" applyBorder="1" applyAlignment="1"/>
    <xf numFmtId="0" fontId="6" fillId="0" borderId="47" xfId="0" applyFont="1" applyBorder="1" applyAlignment="1">
      <alignment horizontal="center"/>
    </xf>
    <xf numFmtId="0" fontId="6" fillId="0" borderId="14" xfId="1" applyNumberFormat="1" applyFont="1" applyBorder="1" applyAlignment="1">
      <alignment horizontal="right"/>
    </xf>
    <xf numFmtId="0" fontId="6" fillId="0" borderId="46" xfId="0" applyFont="1" applyBorder="1" applyAlignment="1">
      <alignment horizontal="center"/>
    </xf>
    <xf numFmtId="0" fontId="6" fillId="0" borderId="36" xfId="0" applyFont="1" applyBorder="1" applyAlignment="1">
      <alignment horizontal="center"/>
    </xf>
    <xf numFmtId="0" fontId="6" fillId="0" borderId="33" xfId="0" applyFont="1" applyFill="1" applyBorder="1" applyAlignment="1"/>
    <xf numFmtId="0" fontId="8" fillId="3" borderId="48" xfId="0" applyFont="1" applyFill="1" applyBorder="1" applyAlignment="1"/>
    <xf numFmtId="0" fontId="9" fillId="3" borderId="44" xfId="0" quotePrefix="1" applyFont="1" applyFill="1" applyBorder="1" applyAlignment="1">
      <alignment horizontal="left"/>
    </xf>
    <xf numFmtId="14" fontId="6" fillId="3" borderId="14" xfId="0" applyNumberFormat="1" applyFont="1" applyFill="1" applyBorder="1" applyAlignment="1">
      <alignment horizontal="right"/>
    </xf>
    <xf numFmtId="14" fontId="6" fillId="3" borderId="45" xfId="0" applyNumberFormat="1" applyFont="1" applyFill="1" applyBorder="1" applyAlignment="1">
      <alignment horizontal="right"/>
    </xf>
    <xf numFmtId="0" fontId="24" fillId="0" borderId="0" xfId="0" applyFont="1" applyFill="1" applyBorder="1" applyAlignment="1">
      <alignment vertical="center" wrapText="1"/>
    </xf>
    <xf numFmtId="0" fontId="25" fillId="0" borderId="0" xfId="0" applyFont="1" applyFill="1" applyBorder="1" applyAlignment="1">
      <alignment vertical="center" wrapText="1"/>
    </xf>
  </cellXfs>
  <cellStyles count="5">
    <cellStyle name="Komma 2" xfId="1"/>
    <cellStyle name="Komma 2 2" xfId="4"/>
    <cellStyle name="Link" xfId="2" builtinId="8"/>
    <cellStyle name="Normal" xfId="0" builtinId="0"/>
    <cellStyle name="Normal 2" xfId="3"/>
  </cellStyles>
  <dxfs count="135">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E1"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firstButton="1" fmlaLink="E1" lockText="1"/>
</file>

<file path=xl/ctrlProps/ctrlProp6.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firstButton="1" fmlaLink="E1" lockText="1"/>
</file>

<file path=xl/ctrlProps/ctrlProp9.xml><?xml version="1.0" encoding="utf-8"?>
<formControlPr xmlns="http://schemas.microsoft.com/office/spreadsheetml/2009/9/main" objectType="Radio"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5216726</xdr:colOff>
          <xdr:row>0</xdr:row>
          <xdr:rowOff>54943</xdr:rowOff>
        </xdr:from>
        <xdr:to>
          <xdr:col>1</xdr:col>
          <xdr:colOff>6569279</xdr:colOff>
          <xdr:row>0</xdr:row>
          <xdr:rowOff>363844</xdr:rowOff>
        </xdr:to>
        <xdr:grpSp>
          <xdr:nvGrpSpPr>
            <xdr:cNvPr id="3" name="Gruppe 2"/>
            <xdr:cNvGrpSpPr/>
          </xdr:nvGrpSpPr>
          <xdr:grpSpPr>
            <a:xfrm>
              <a:off x="5788226" y="54943"/>
              <a:ext cx="1352553" cy="308901"/>
              <a:chOff x="3037649" y="712168"/>
              <a:chExt cx="1562103" cy="308901"/>
            </a:xfrm>
          </xdr:grpSpPr>
          <xdr:sp macro="" textlink="">
            <xdr:nvSpPr>
              <xdr:cNvPr id="2050" name="Group Box 2" hidden="1">
                <a:extLst>
                  <a:ext uri="{63B3BB69-23CF-44E3-9099-C40C66FF867C}">
                    <a14:compatExt spid="_x0000_s2050"/>
                  </a:ext>
                </a:extLst>
              </xdr:cNvPr>
              <xdr:cNvSpPr/>
            </xdr:nvSpPr>
            <xdr:spPr bwMode="auto">
              <a:xfrm>
                <a:off x="3037649" y="71216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2051" name="Option Button 3" hidden="1">
                <a:extLst>
                  <a:ext uri="{63B3BB69-23CF-44E3-9099-C40C66FF867C}">
                    <a14:compatExt spid="_x0000_s2051"/>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2052" name="Option Button 4" hidden="1">
                <a:extLst>
                  <a:ext uri="{63B3BB69-23CF-44E3-9099-C40C66FF867C}">
                    <a14:compatExt spid="_x0000_s2052"/>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5169102</xdr:colOff>
          <xdr:row>0</xdr:row>
          <xdr:rowOff>66676</xdr:rowOff>
        </xdr:from>
        <xdr:to>
          <xdr:col>1</xdr:col>
          <xdr:colOff>6686550</xdr:colOff>
          <xdr:row>0</xdr:row>
          <xdr:rowOff>504825</xdr:rowOff>
        </xdr:to>
        <xdr:grpSp>
          <xdr:nvGrpSpPr>
            <xdr:cNvPr id="2" name="Gruppe 1"/>
            <xdr:cNvGrpSpPr/>
          </xdr:nvGrpSpPr>
          <xdr:grpSpPr>
            <a:xfrm>
              <a:off x="5797752" y="66676"/>
              <a:ext cx="1517448" cy="438149"/>
              <a:chOff x="3215497" y="744339"/>
              <a:chExt cx="1562104" cy="307008"/>
            </a:xfrm>
          </xdr:grpSpPr>
          <xdr:sp macro="" textlink="">
            <xdr:nvSpPr>
              <xdr:cNvPr id="7169" name="Group Box 1" hidden="1">
                <a:extLst>
                  <a:ext uri="{63B3BB69-23CF-44E3-9099-C40C66FF867C}">
                    <a14:compatExt spid="_x0000_s7169"/>
                  </a:ext>
                </a:extLst>
              </xdr:cNvPr>
              <xdr:cNvSpPr/>
            </xdr:nvSpPr>
            <xdr:spPr bwMode="auto">
              <a:xfrm>
                <a:off x="3215497" y="744339"/>
                <a:ext cx="1562104"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7170" name="Option Button 2" hidden="1">
                <a:extLst>
                  <a:ext uri="{63B3BB69-23CF-44E3-9099-C40C66FF867C}">
                    <a14:compatExt spid="_x0000_s7170"/>
                  </a:ext>
                </a:extLst>
              </xdr:cNvPr>
              <xdr:cNvSpPr/>
            </xdr:nvSpPr>
            <xdr:spPr bwMode="auto">
              <a:xfrm>
                <a:off x="3283848" y="787803"/>
                <a:ext cx="453125"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7171" name="Option Button 3" hidden="1">
                <a:extLst>
                  <a:ext uri="{63B3BB69-23CF-44E3-9099-C40C66FF867C}">
                    <a14:compatExt spid="_x0000_s7171"/>
                  </a:ext>
                </a:extLst>
              </xdr:cNvPr>
              <xdr:cNvSpPr/>
            </xdr:nvSpPr>
            <xdr:spPr bwMode="auto">
              <a:xfrm>
                <a:off x="3954029"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5838825</xdr:colOff>
          <xdr:row>0</xdr:row>
          <xdr:rowOff>83518</xdr:rowOff>
        </xdr:from>
        <xdr:to>
          <xdr:col>1</xdr:col>
          <xdr:colOff>7886700</xdr:colOff>
          <xdr:row>0</xdr:row>
          <xdr:rowOff>466725</xdr:rowOff>
        </xdr:to>
        <xdr:grpSp>
          <xdr:nvGrpSpPr>
            <xdr:cNvPr id="2" name="Gruppe 1"/>
            <xdr:cNvGrpSpPr/>
          </xdr:nvGrpSpPr>
          <xdr:grpSpPr>
            <a:xfrm>
              <a:off x="6448425" y="83518"/>
              <a:ext cx="2047875" cy="383207"/>
              <a:chOff x="3092647" y="731237"/>
              <a:chExt cx="1562103" cy="307008"/>
            </a:xfrm>
          </xdr:grpSpPr>
          <xdr:sp macro="" textlink="">
            <xdr:nvSpPr>
              <xdr:cNvPr id="10241" name="Group Box 1" hidden="1">
                <a:extLst>
                  <a:ext uri="{63B3BB69-23CF-44E3-9099-C40C66FF867C}">
                    <a14:compatExt spid="_x0000_s10241"/>
                  </a:ext>
                </a:extLst>
              </xdr:cNvPr>
              <xdr:cNvSpPr/>
            </xdr:nvSpPr>
            <xdr:spPr bwMode="auto">
              <a:xfrm>
                <a:off x="3092647" y="73123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10242" name="Option Button 2" hidden="1">
                <a:extLst>
                  <a:ext uri="{63B3BB69-23CF-44E3-9099-C40C66FF867C}">
                    <a14:compatExt spid="_x0000_s10242"/>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10243" name="Option Button 3" hidden="1">
                <a:extLst>
                  <a:ext uri="{63B3BB69-23CF-44E3-9099-C40C66FF867C}">
                    <a14:compatExt spid="_x0000_s10243"/>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AY152"/>
  <sheetViews>
    <sheetView showGridLines="0" tabSelected="1" zoomScaleNormal="100" workbookViewId="0">
      <pane xSplit="2" ySplit="1" topLeftCell="C2" activePane="bottomRight" state="frozen"/>
      <selection pane="topRight" activeCell="C1" sqref="C1"/>
      <selection pane="bottomLeft" activeCell="A2" sqref="A2"/>
      <selection pane="bottomRight" activeCell="D1" sqref="D1"/>
    </sheetView>
  </sheetViews>
  <sheetFormatPr defaultColWidth="9.140625" defaultRowHeight="15" outlineLevelCol="1" x14ac:dyDescent="0.25"/>
  <cols>
    <col min="1" max="1" width="8.5703125" style="2" customWidth="1"/>
    <col min="2" max="2" width="128" style="2" customWidth="1"/>
    <col min="3" max="3" width="125.28515625" style="4" hidden="1" customWidth="1" outlineLevel="1"/>
    <col min="4" max="4" width="118.42578125" style="174" hidden="1" customWidth="1" outlineLevel="1"/>
    <col min="5" max="5" width="9.5703125" style="10" hidden="1" customWidth="1" outlineLevel="1"/>
    <col min="6" max="6" width="11.7109375" style="11" customWidth="1" collapsed="1"/>
    <col min="7" max="7" width="12.42578125" style="4" customWidth="1"/>
    <col min="8" max="16384" width="9.140625" style="4"/>
  </cols>
  <sheetData>
    <row r="1" spans="1:7" ht="33" customHeight="1" thickBot="1" x14ac:dyDescent="0.5">
      <c r="A1" s="37" t="str">
        <f ca="1">OFFSET($C1,0,form_lang-1)</f>
        <v>Business Accounts Statistics 2023</v>
      </c>
      <c r="B1" s="14"/>
      <c r="C1" s="1" t="s">
        <v>358</v>
      </c>
      <c r="D1" s="182" t="s">
        <v>370</v>
      </c>
      <c r="E1" s="1">
        <v>2</v>
      </c>
      <c r="F1" s="9"/>
    </row>
    <row r="2" spans="1:7" ht="16.5" thickTop="1" x14ac:dyDescent="0.25">
      <c r="A2" s="29"/>
      <c r="B2" s="38" t="str">
        <f ca="1">OFFSET($C2,0,form_lang-1)</f>
        <v>Company CVR-no.</v>
      </c>
      <c r="C2" s="38" t="s">
        <v>14</v>
      </c>
      <c r="D2" s="183" t="s">
        <v>46</v>
      </c>
      <c r="E2" s="29"/>
      <c r="F2" s="278">
        <v>17150413</v>
      </c>
    </row>
    <row r="3" spans="1:7" ht="15.75" thickBot="1" x14ac:dyDescent="0.3">
      <c r="A3" s="18"/>
      <c r="B3" s="82" t="str">
        <f ca="1">OFFSET($C3,0,form_lang-1)</f>
        <v>Company name</v>
      </c>
      <c r="C3" s="82" t="s">
        <v>13</v>
      </c>
      <c r="D3" s="184" t="s">
        <v>47</v>
      </c>
      <c r="E3" s="33" t="s">
        <v>67</v>
      </c>
      <c r="F3" s="261" t="s">
        <v>132</v>
      </c>
    </row>
    <row r="4" spans="1:7" ht="8.1" customHeight="1" x14ac:dyDescent="0.25">
      <c r="A4" s="15"/>
      <c r="B4" s="16"/>
      <c r="C4" s="16"/>
      <c r="D4" s="111"/>
      <c r="E4" s="63" t="s">
        <v>67</v>
      </c>
      <c r="F4" s="242"/>
    </row>
    <row r="5" spans="1:7" ht="20.100000000000001" customHeight="1" x14ac:dyDescent="0.25">
      <c r="A5" s="50" t="str">
        <f ca="1">OFFSET($C5,0,form_lang-1)</f>
        <v>Financial year and currency</v>
      </c>
      <c r="B5" s="51"/>
      <c r="C5" s="51" t="s">
        <v>21</v>
      </c>
      <c r="D5" s="185" t="s">
        <v>48</v>
      </c>
      <c r="E5" s="64" t="s">
        <v>67</v>
      </c>
      <c r="F5" s="262" t="s">
        <v>98</v>
      </c>
    </row>
    <row r="6" spans="1:7" ht="37.5" customHeight="1" x14ac:dyDescent="0.25">
      <c r="A6" s="16"/>
      <c r="B6" s="39" t="str">
        <f ca="1">OFFSET($C6,0,form_lang-1)</f>
        <v>Financial year:  from YYYY-MM-DD  and to YYYY-MM-DD</v>
      </c>
      <c r="C6" s="101" t="s">
        <v>147</v>
      </c>
      <c r="D6" s="80" t="s">
        <v>146</v>
      </c>
      <c r="E6" s="65" t="s">
        <v>67</v>
      </c>
      <c r="F6" s="279">
        <v>44927</v>
      </c>
      <c r="G6" s="280">
        <v>45291</v>
      </c>
    </row>
    <row r="7" spans="1:7" ht="8.1" customHeight="1" x14ac:dyDescent="0.25">
      <c r="A7" s="15"/>
      <c r="B7" s="15"/>
      <c r="C7" s="15"/>
      <c r="D7" s="79"/>
      <c r="E7" s="63" t="s">
        <v>67</v>
      </c>
      <c r="F7" s="242"/>
    </row>
    <row r="8" spans="1:7" x14ac:dyDescent="0.25">
      <c r="A8" s="15"/>
      <c r="B8" s="39" t="str">
        <f ca="1">OFFSET($C8,0,form_lang-1)</f>
        <v>Currency, the amounts are given in:</v>
      </c>
      <c r="C8" s="39" t="s">
        <v>87</v>
      </c>
      <c r="D8" s="80" t="s">
        <v>49</v>
      </c>
      <c r="E8" s="63" t="s">
        <v>67</v>
      </c>
      <c r="F8" s="263" t="s">
        <v>145</v>
      </c>
    </row>
    <row r="9" spans="1:7" ht="6.75" customHeight="1" thickBot="1" x14ac:dyDescent="0.3">
      <c r="A9" s="16"/>
      <c r="B9" s="16"/>
      <c r="C9" s="16"/>
      <c r="D9" s="111"/>
      <c r="E9" s="65" t="s">
        <v>67</v>
      </c>
      <c r="F9" s="264"/>
    </row>
    <row r="10" spans="1:7" ht="21.95" customHeight="1" x14ac:dyDescent="0.35">
      <c r="A10" s="26" t="str">
        <f ca="1">OFFSET($C10,0,form_lang-1)</f>
        <v>Profit and loss statement</v>
      </c>
      <c r="B10" s="23"/>
      <c r="C10" s="23" t="s">
        <v>0</v>
      </c>
      <c r="D10" s="157" t="s">
        <v>50</v>
      </c>
      <c r="E10" s="66" t="s">
        <v>67</v>
      </c>
      <c r="F10" s="265" t="str">
        <f>IF(form_lang=1,"I alt for","In total for")</f>
        <v>In total for</v>
      </c>
    </row>
    <row r="11" spans="1:7" ht="15.75" thickBot="1" x14ac:dyDescent="0.3">
      <c r="A11" s="22"/>
      <c r="B11" s="239" t="str">
        <f ca="1">OFFSET($C11,0,form_lang-1)</f>
        <v xml:space="preserve">For detailed information about of the individual items </v>
      </c>
      <c r="C11" t="s">
        <v>68</v>
      </c>
      <c r="D11" s="166" t="s">
        <v>339</v>
      </c>
      <c r="E11" s="36" t="s">
        <v>67</v>
      </c>
      <c r="F11" s="266" t="str">
        <f>IF(form_lang=1,"eget CVR-nr.","own CVR-no.")</f>
        <v>own CVR-no.</v>
      </c>
    </row>
    <row r="12" spans="1:7" ht="6.75" customHeight="1" x14ac:dyDescent="0.25">
      <c r="A12" s="16"/>
      <c r="B12" s="34"/>
      <c r="C12" s="34"/>
      <c r="D12" s="131"/>
      <c r="E12" s="65" t="s">
        <v>67</v>
      </c>
      <c r="F12" s="242"/>
    </row>
    <row r="13" spans="1:7" ht="54.95" customHeight="1" x14ac:dyDescent="0.25">
      <c r="A13" s="16"/>
      <c r="B13" s="123" t="str">
        <f ca="1">OFFSET($C13,0,form_lang-1)</f>
        <v>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v>
      </c>
      <c r="C13" s="175" t="s">
        <v>256</v>
      </c>
      <c r="D13" s="145" t="s">
        <v>306</v>
      </c>
      <c r="E13" s="65" t="s">
        <v>67</v>
      </c>
      <c r="F13" s="242"/>
    </row>
    <row r="14" spans="1:7" ht="6.75" customHeight="1" x14ac:dyDescent="0.25">
      <c r="A14" s="46"/>
      <c r="B14" s="46"/>
      <c r="C14" s="16"/>
      <c r="D14" s="111"/>
      <c r="E14" s="240" t="s">
        <v>67</v>
      </c>
      <c r="F14" s="242"/>
    </row>
    <row r="15" spans="1:7" ht="21.95" customHeight="1" x14ac:dyDescent="0.25">
      <c r="A15" s="52" t="str">
        <f ca="1">OFFSET($C15,0,form_lang-1)</f>
        <v>Ordinary non-financial items</v>
      </c>
      <c r="B15" s="53"/>
      <c r="C15" s="53" t="s">
        <v>26</v>
      </c>
      <c r="D15" s="158" t="s">
        <v>51</v>
      </c>
      <c r="E15" s="67" t="s">
        <v>67</v>
      </c>
      <c r="F15" s="267" t="str">
        <f>"1.000 "&amp;F$8</f>
        <v>1.000 DKK</v>
      </c>
    </row>
    <row r="16" spans="1:7" ht="15" customHeight="1" x14ac:dyDescent="0.25">
      <c r="A16" s="127">
        <v>1</v>
      </c>
      <c r="B16" s="81" t="str">
        <f t="shared" ref="B16:B34" ca="1" si="0">OFFSET($C16,0,form_lang-1)</f>
        <v>Turnover (net sales). Excluding discounts, VAT and excise duties</v>
      </c>
      <c r="C16" s="39" t="s">
        <v>34</v>
      </c>
      <c r="D16" s="80" t="s">
        <v>237</v>
      </c>
      <c r="E16" s="40">
        <v>1</v>
      </c>
      <c r="F16" s="243">
        <v>10</v>
      </c>
    </row>
    <row r="17" spans="1:6" ht="17.25" customHeight="1" x14ac:dyDescent="0.25">
      <c r="A17" s="124">
        <v>2</v>
      </c>
      <c r="B17" s="125" t="str">
        <f t="shared" ca="1" si="0"/>
        <v>Work performed for own account and capitalised as fixed asset</v>
      </c>
      <c r="C17" s="197" t="s">
        <v>149</v>
      </c>
      <c r="D17" s="56" t="s">
        <v>309</v>
      </c>
      <c r="E17" s="41">
        <v>2</v>
      </c>
      <c r="F17" s="243">
        <v>20</v>
      </c>
    </row>
    <row r="18" spans="1:6" ht="33" customHeight="1" x14ac:dyDescent="0.25">
      <c r="A18" s="124">
        <v>3</v>
      </c>
      <c r="B18" s="78" t="str">
        <f t="shared" ca="1" si="0"/>
        <v>Other operating income
• Income not related to the primary operating business</v>
      </c>
      <c r="C18" s="57" t="s">
        <v>150</v>
      </c>
      <c r="D18" s="197" t="s">
        <v>194</v>
      </c>
      <c r="E18" s="41">
        <v>3</v>
      </c>
      <c r="F18" s="243">
        <v>30</v>
      </c>
    </row>
    <row r="19" spans="1:6" x14ac:dyDescent="0.25">
      <c r="A19" s="124">
        <v>4</v>
      </c>
      <c r="B19" s="197" t="str">
        <f t="shared" ca="1" si="0"/>
        <v>Cost of sales (materials)</v>
      </c>
      <c r="C19" s="57" t="s">
        <v>317</v>
      </c>
      <c r="D19" s="56" t="s">
        <v>136</v>
      </c>
      <c r="E19" s="41">
        <v>4</v>
      </c>
      <c r="F19" s="243">
        <v>40</v>
      </c>
    </row>
    <row r="20" spans="1:6" ht="31.5" customHeight="1" x14ac:dyDescent="0.25">
      <c r="A20" s="124">
        <v>5</v>
      </c>
      <c r="B20" s="78" t="str">
        <f t="shared" ca="1" si="0"/>
        <v>Cost of subcontractors and other work done by others (by non-employees)</v>
      </c>
      <c r="C20" s="57" t="s">
        <v>151</v>
      </c>
      <c r="D20" s="56" t="s">
        <v>52</v>
      </c>
      <c r="E20" s="41">
        <v>5</v>
      </c>
      <c r="F20" s="243">
        <v>50</v>
      </c>
    </row>
    <row r="21" spans="1:6" ht="35.25" customHeight="1" x14ac:dyDescent="0.25">
      <c r="A21" s="124">
        <v>6</v>
      </c>
      <c r="B21" s="197" t="str">
        <f t="shared" ca="1" si="0"/>
        <v>Rent paid (excl. heating bill)
• Rent only, other cost related to renting can be applied to item no. 11</v>
      </c>
      <c r="C21" s="57" t="s">
        <v>152</v>
      </c>
      <c r="D21" s="197" t="s">
        <v>340</v>
      </c>
      <c r="E21" s="41">
        <v>6</v>
      </c>
      <c r="F21" s="243">
        <v>60</v>
      </c>
    </row>
    <row r="22" spans="1:6" ht="31.5" customHeight="1" x14ac:dyDescent="0.25">
      <c r="A22" s="124">
        <v>7</v>
      </c>
      <c r="B22" s="78" t="str">
        <f t="shared" ca="1" si="0"/>
        <v>Cost of small/minor equipment that are depreciated immediately and not capitalised as fixed asset</v>
      </c>
      <c r="C22" s="197" t="s">
        <v>153</v>
      </c>
      <c r="D22" s="56" t="s">
        <v>330</v>
      </c>
      <c r="E22" s="41">
        <v>7</v>
      </c>
      <c r="F22" s="243">
        <v>70</v>
      </c>
    </row>
    <row r="23" spans="1:6" x14ac:dyDescent="0.25">
      <c r="A23" s="124">
        <v>8</v>
      </c>
      <c r="B23" s="197" t="str">
        <f t="shared" ca="1" si="0"/>
        <v>Payments for temporary workers provided from another enterprise (e.g. temp agencies)</v>
      </c>
      <c r="C23" s="42" t="s">
        <v>69</v>
      </c>
      <c r="D23" s="56" t="s">
        <v>263</v>
      </c>
      <c r="E23" s="41">
        <v>8</v>
      </c>
      <c r="F23" s="243">
        <v>80</v>
      </c>
    </row>
    <row r="24" spans="1:6" x14ac:dyDescent="0.25">
      <c r="A24" s="129">
        <v>9</v>
      </c>
      <c r="B24" s="198" t="str">
        <f t="shared" ca="1" si="0"/>
        <v>Payments for long-term rental and operational leasing of goods</v>
      </c>
      <c r="C24" s="45" t="s">
        <v>70</v>
      </c>
      <c r="D24" s="48" t="s">
        <v>54</v>
      </c>
      <c r="E24" s="44">
        <v>9</v>
      </c>
      <c r="F24" s="243">
        <v>90</v>
      </c>
    </row>
    <row r="25" spans="1:6" x14ac:dyDescent="0.25">
      <c r="A25" s="129">
        <v>10</v>
      </c>
      <c r="B25" s="198" t="str">
        <f t="shared" ca="1" si="0"/>
        <v>Ordinary write-offs in respect to debtors (+/-)</v>
      </c>
      <c r="C25" s="45" t="s">
        <v>141</v>
      </c>
      <c r="D25" s="48" t="s">
        <v>268</v>
      </c>
      <c r="E25" s="44">
        <v>10</v>
      </c>
      <c r="F25" s="243">
        <v>100</v>
      </c>
    </row>
    <row r="26" spans="1:6" ht="40.5" customHeight="1" x14ac:dyDescent="0.25">
      <c r="A26" s="129">
        <v>11</v>
      </c>
      <c r="B26" s="134" t="str">
        <f t="shared" ca="1" si="0"/>
        <v>Other external charges (administrative costs etc.)
• Expenses for attorney, accountant, insurance, work clothes, office supplies, telephone, heating, maintenance and repairments, vehicles, other staff costs, cleaning, training etc.</v>
      </c>
      <c r="C26" s="198" t="s">
        <v>154</v>
      </c>
      <c r="D26" s="198" t="s">
        <v>311</v>
      </c>
      <c r="E26" s="44">
        <v>11</v>
      </c>
      <c r="F26" s="243">
        <v>110</v>
      </c>
    </row>
    <row r="27" spans="1:6" ht="32.25" customHeight="1" x14ac:dyDescent="0.25">
      <c r="A27" s="129">
        <v>12</v>
      </c>
      <c r="B27" s="198" t="str">
        <f ca="1">OFFSET($C27,0,form_lang-1)</f>
        <v>Wages and salaries, total
• Do not subtract reimbursed or re-invoiced cost of salery and wages but apply the reimbursed/re-invoiced cost to item no. 3</v>
      </c>
      <c r="C27" s="198" t="s">
        <v>155</v>
      </c>
      <c r="D27" s="198" t="s">
        <v>341</v>
      </c>
      <c r="E27" s="44">
        <v>12</v>
      </c>
      <c r="F27" s="243">
        <v>120</v>
      </c>
    </row>
    <row r="28" spans="1:6" x14ac:dyDescent="0.25">
      <c r="A28" s="129">
        <v>13</v>
      </c>
      <c r="B28" s="198" t="str">
        <f t="shared" ca="1" si="0"/>
        <v>Pension costs, total</v>
      </c>
      <c r="C28" s="45" t="s">
        <v>71</v>
      </c>
      <c r="D28" s="48" t="s">
        <v>209</v>
      </c>
      <c r="E28" s="44">
        <v>13</v>
      </c>
      <c r="F28" s="243">
        <v>130</v>
      </c>
    </row>
    <row r="29" spans="1:6" ht="46.5" customHeight="1" x14ac:dyDescent="0.25">
      <c r="A29" s="129">
        <v>14</v>
      </c>
      <c r="B29" s="198" t="str">
        <f t="shared" ca="1" si="0"/>
        <v>Other social security costs
• The contribution to ATP, AER, BST etc. paid by the company and cost of insurance of the emplyees eg. health- and life insurances etc.</v>
      </c>
      <c r="C29" s="198" t="s">
        <v>173</v>
      </c>
      <c r="D29" s="198" t="s">
        <v>342</v>
      </c>
      <c r="E29" s="44">
        <v>14</v>
      </c>
      <c r="F29" s="243">
        <v>140</v>
      </c>
    </row>
    <row r="30" spans="1:6" x14ac:dyDescent="0.25">
      <c r="A30" s="129">
        <v>15</v>
      </c>
      <c r="B30" s="198" t="str">
        <f t="shared" ca="1" si="0"/>
        <v>Depreciation and amortisation of tangible and intangible fixed assets</v>
      </c>
      <c r="C30" s="45" t="s">
        <v>130</v>
      </c>
      <c r="D30" s="48" t="s">
        <v>226</v>
      </c>
      <c r="E30" s="44">
        <v>15</v>
      </c>
      <c r="F30" s="243">
        <v>150</v>
      </c>
    </row>
    <row r="31" spans="1:6" x14ac:dyDescent="0.25">
      <c r="A31" s="129">
        <v>16</v>
      </c>
      <c r="B31" s="198" t="str">
        <f t="shared" ca="1" si="0"/>
        <v>Impairment of tangible and intangible fixed assets</v>
      </c>
      <c r="C31" s="45" t="s">
        <v>131</v>
      </c>
      <c r="D31" s="48" t="s">
        <v>274</v>
      </c>
      <c r="E31" s="44">
        <v>16</v>
      </c>
      <c r="F31" s="243">
        <v>160</v>
      </c>
    </row>
    <row r="32" spans="1:6" ht="34.5" customHeight="1" x14ac:dyDescent="0.25">
      <c r="A32" s="124">
        <v>17</v>
      </c>
      <c r="B32" s="126" t="str">
        <f t="shared" ca="1" si="0"/>
        <v>Write downs of current assets other than current financial assets 
• eg. extraordinary write down of stock</v>
      </c>
      <c r="C32" s="42" t="s">
        <v>72</v>
      </c>
      <c r="D32" s="126" t="s">
        <v>193</v>
      </c>
      <c r="E32" s="41">
        <v>17</v>
      </c>
      <c r="F32" s="243">
        <v>170</v>
      </c>
    </row>
    <row r="33" spans="1:6" ht="33.75" customHeight="1" x14ac:dyDescent="0.25">
      <c r="A33" s="129">
        <v>18</v>
      </c>
      <c r="B33" s="198" t="str">
        <f t="shared" ca="1" si="0"/>
        <v>Other operating expenses
• Losses from sales of tangible and intangible fixed assets</v>
      </c>
      <c r="C33" s="49" t="s">
        <v>156</v>
      </c>
      <c r="D33" s="198" t="s">
        <v>312</v>
      </c>
      <c r="E33" s="44">
        <v>18</v>
      </c>
      <c r="F33" s="243">
        <v>180</v>
      </c>
    </row>
    <row r="34" spans="1:6" s="7" customFormat="1" x14ac:dyDescent="0.25">
      <c r="A34" s="128">
        <v>19</v>
      </c>
      <c r="B34" s="159" t="str">
        <f t="shared" ca="1" si="0"/>
        <v>Profit or loss before financial items</v>
      </c>
      <c r="C34" s="20" t="s">
        <v>25</v>
      </c>
      <c r="D34" s="159" t="s">
        <v>80</v>
      </c>
      <c r="E34" s="19">
        <v>19</v>
      </c>
      <c r="F34" s="268">
        <v>190</v>
      </c>
    </row>
    <row r="35" spans="1:6" ht="21.95" customHeight="1" x14ac:dyDescent="0.25">
      <c r="A35" s="50" t="str">
        <f ca="1">OFFSET($C35,0,form_lang-1)</f>
        <v>Financial items</v>
      </c>
      <c r="B35" s="55"/>
      <c r="C35" s="55" t="s">
        <v>1</v>
      </c>
      <c r="D35" s="160" t="s">
        <v>56</v>
      </c>
      <c r="E35" s="64" t="s">
        <v>67</v>
      </c>
      <c r="F35" s="269" t="str">
        <f>"1.000 "&amp;F$8</f>
        <v>1.000 DKK</v>
      </c>
    </row>
    <row r="36" spans="1:6" ht="54" customHeight="1" x14ac:dyDescent="0.25">
      <c r="A36" s="131">
        <v>20</v>
      </c>
      <c r="B36" s="199" t="str">
        <f ca="1">OFFSET($C36,0,form_lang-1)</f>
        <v>Dividends and other income received from financial fixed assets 
• Dividend and positive value adjustments of investments in subsidiaries/affiliated companies</v>
      </c>
      <c r="C36" s="108" t="s">
        <v>318</v>
      </c>
      <c r="D36" s="199" t="s">
        <v>315</v>
      </c>
      <c r="E36" s="16">
        <v>20</v>
      </c>
      <c r="F36" s="243">
        <v>200</v>
      </c>
    </row>
    <row r="37" spans="1:6" ht="30.75" customHeight="1" x14ac:dyDescent="0.25">
      <c r="A37" s="129">
        <v>21</v>
      </c>
      <c r="B37" s="198" t="str">
        <f ca="1">OFFSET($C37,0,form_lang-1)</f>
        <v>Other financial income received from financial assets
• Dividend applies to item no. 20</v>
      </c>
      <c r="C37" s="49" t="s">
        <v>158</v>
      </c>
      <c r="D37" s="198" t="s">
        <v>314</v>
      </c>
      <c r="E37" s="45">
        <v>21</v>
      </c>
      <c r="F37" s="243">
        <v>210</v>
      </c>
    </row>
    <row r="38" spans="1:6" ht="31.5" customHeight="1" x14ac:dyDescent="0.25">
      <c r="A38" s="129">
        <v>22</v>
      </c>
      <c r="B38" s="198" t="str">
        <f ca="1">OFFSET($C38,0,form_lang-1)</f>
        <v>Impairment of financial assets
• Negative dividend and negative value adjustments of investments in subsidiaries/affiliated companies</v>
      </c>
      <c r="C38" s="49" t="s">
        <v>157</v>
      </c>
      <c r="D38" s="198" t="s">
        <v>313</v>
      </c>
      <c r="E38" s="44">
        <v>22</v>
      </c>
      <c r="F38" s="243">
        <v>220</v>
      </c>
    </row>
    <row r="39" spans="1:6" ht="28.5" customHeight="1" x14ac:dyDescent="0.25">
      <c r="A39" s="129">
        <v>23</v>
      </c>
      <c r="B39" s="198" t="str">
        <f ca="1">OFFSET($C39,0,form_lang-1)</f>
        <v>Interest payable and similar charges
• Financial cost</v>
      </c>
      <c r="C39" s="45" t="s">
        <v>27</v>
      </c>
      <c r="D39" s="198" t="s">
        <v>174</v>
      </c>
      <c r="E39" s="44">
        <v>23</v>
      </c>
      <c r="F39" s="243">
        <v>230</v>
      </c>
    </row>
    <row r="40" spans="1:6" s="7" customFormat="1" x14ac:dyDescent="0.25">
      <c r="A40" s="138">
        <v>24</v>
      </c>
      <c r="B40" s="159" t="str">
        <f ca="1">OFFSET($C40,0,form_lang-1)</f>
        <v>Profit or loss before tax (+/-)</v>
      </c>
      <c r="C40" s="20" t="s">
        <v>139</v>
      </c>
      <c r="D40" s="159" t="s">
        <v>140</v>
      </c>
      <c r="E40" s="19">
        <v>24</v>
      </c>
      <c r="F40" s="268">
        <v>240</v>
      </c>
    </row>
    <row r="41" spans="1:6" ht="20.100000000000001" customHeight="1" x14ac:dyDescent="0.25">
      <c r="A41" s="50" t="str">
        <f ca="1">OFFSET($C41,0,form_lang-1)</f>
        <v>Taxes</v>
      </c>
      <c r="B41" s="46"/>
      <c r="C41" s="46" t="s">
        <v>2</v>
      </c>
      <c r="D41" s="161" t="s">
        <v>55</v>
      </c>
      <c r="E41" s="64" t="s">
        <v>67</v>
      </c>
      <c r="F41" s="270"/>
    </row>
    <row r="42" spans="1:6" x14ac:dyDescent="0.25">
      <c r="A42" s="132">
        <v>25</v>
      </c>
      <c r="B42" s="62" t="str">
        <f ca="1">OFFSET($C42,0,form_lang-1)</f>
        <v>Corporation tax etc. on ordinary result (+/-)</v>
      </c>
      <c r="C42" s="62" t="s">
        <v>86</v>
      </c>
      <c r="D42" s="162" t="s">
        <v>125</v>
      </c>
      <c r="E42" s="62">
        <v>25</v>
      </c>
      <c r="F42" s="243">
        <v>250</v>
      </c>
    </row>
    <row r="43" spans="1:6" ht="20.100000000000001" customHeight="1" x14ac:dyDescent="0.25">
      <c r="A43" s="50" t="str">
        <f ca="1">OFFSET($C43,0,form_lang-1)</f>
        <v>Profit or loss for the year</v>
      </c>
      <c r="B43" s="46"/>
      <c r="C43" s="46" t="s">
        <v>30</v>
      </c>
      <c r="D43" s="161" t="s">
        <v>81</v>
      </c>
      <c r="E43" s="64" t="s">
        <v>67</v>
      </c>
      <c r="F43" s="270"/>
    </row>
    <row r="44" spans="1:6" s="7" customFormat="1" ht="36.75" customHeight="1" thickBot="1" x14ac:dyDescent="0.3">
      <c r="A44" s="133">
        <v>26</v>
      </c>
      <c r="B44" s="229" t="str">
        <f ca="1">OFFSET($C44,0,form_lang-1)</f>
        <v>Profit or loss for the year (+/-)</v>
      </c>
      <c r="C44" s="229" t="s">
        <v>236</v>
      </c>
      <c r="D44" s="103" t="s">
        <v>138</v>
      </c>
      <c r="E44" s="60">
        <v>26</v>
      </c>
      <c r="F44" s="268">
        <v>260</v>
      </c>
    </row>
    <row r="45" spans="1:6" s="7" customFormat="1" ht="9.9499999999999993" customHeight="1" thickTop="1" x14ac:dyDescent="0.25">
      <c r="A45" s="17"/>
      <c r="B45" s="17"/>
      <c r="C45" s="17"/>
      <c r="D45" s="163"/>
      <c r="E45" s="68" t="s">
        <v>67</v>
      </c>
      <c r="F45" s="271"/>
    </row>
    <row r="46" spans="1:6" ht="20.100000000000001" customHeight="1" x14ac:dyDescent="0.25">
      <c r="A46" s="50" t="str">
        <f ca="1">OFFSET($C46,0,form_lang-1)</f>
        <v>Appropriation of profit or treatment of loss</v>
      </c>
      <c r="B46" s="46"/>
      <c r="C46" s="46" t="s">
        <v>3</v>
      </c>
      <c r="D46" s="161" t="s">
        <v>57</v>
      </c>
      <c r="E46" s="64" t="s">
        <v>67</v>
      </c>
      <c r="F46" s="267" t="str">
        <f>"1.000 "&amp;F$8</f>
        <v>1.000 DKK</v>
      </c>
    </row>
    <row r="47" spans="1:6" ht="15" customHeight="1" x14ac:dyDescent="0.25">
      <c r="A47" s="127">
        <v>27</v>
      </c>
      <c r="B47" s="47" t="str">
        <f ca="1">OFFSET($C47,0,form_lang-1)</f>
        <v>Profit retained (+) or loss sustained (-)</v>
      </c>
      <c r="C47" s="47" t="s">
        <v>31</v>
      </c>
      <c r="D47" s="164" t="s">
        <v>142</v>
      </c>
      <c r="E47" s="39">
        <v>27</v>
      </c>
      <c r="F47" s="268">
        <v>270</v>
      </c>
    </row>
    <row r="48" spans="1:6" ht="30" x14ac:dyDescent="0.25">
      <c r="A48" s="124">
        <v>28</v>
      </c>
      <c r="B48" s="78" t="str">
        <f ca="1">OFFSET($C48,0,form_lang-1)</f>
        <v>Dividends to shareholders and similar payments to owners including extraordinary dividends</v>
      </c>
      <c r="C48" s="78" t="s">
        <v>343</v>
      </c>
      <c r="D48" s="78" t="s">
        <v>228</v>
      </c>
      <c r="E48" s="56">
        <v>28</v>
      </c>
      <c r="F48" s="268">
        <v>280</v>
      </c>
    </row>
    <row r="49" spans="1:6" ht="6.75" customHeight="1" thickBot="1" x14ac:dyDescent="0.3">
      <c r="A49" s="16"/>
      <c r="B49" s="16"/>
      <c r="C49" s="16"/>
      <c r="D49" s="111"/>
      <c r="E49" s="65" t="s">
        <v>67</v>
      </c>
      <c r="F49" s="272"/>
    </row>
    <row r="50" spans="1:6" s="11" customFormat="1" ht="21.95" customHeight="1" x14ac:dyDescent="0.35">
      <c r="A50" s="27" t="str">
        <f ca="1">OFFSET($C50,0,form_lang-1)</f>
        <v>Balance sheet</v>
      </c>
      <c r="B50" s="24"/>
      <c r="C50" s="24" t="s">
        <v>4</v>
      </c>
      <c r="D50" s="165" t="s">
        <v>73</v>
      </c>
      <c r="E50" s="69" t="s">
        <v>67</v>
      </c>
      <c r="F50" s="265" t="str">
        <f>IF(form_lang=1,"I alt for","In total for")</f>
        <v>In total for</v>
      </c>
    </row>
    <row r="51" spans="1:6" ht="15.75" thickBot="1" x14ac:dyDescent="0.3">
      <c r="A51" s="22"/>
      <c r="B51" s="25"/>
      <c r="C51" s="25"/>
      <c r="D51" s="166" t="s">
        <v>67</v>
      </c>
      <c r="E51" s="36" t="s">
        <v>67</v>
      </c>
      <c r="F51" s="266" t="str">
        <f>IF(form_lang=1,"eget CVR-nr.","own CVR-no.")</f>
        <v>own CVR-no.</v>
      </c>
    </row>
    <row r="52" spans="1:6" ht="6.75" customHeight="1" x14ac:dyDescent="0.25">
      <c r="A52" s="16"/>
      <c r="B52" s="34"/>
      <c r="C52" s="34"/>
      <c r="D52" s="131"/>
      <c r="E52" s="65" t="s">
        <v>67</v>
      </c>
      <c r="F52" s="242"/>
    </row>
    <row r="53" spans="1:6" ht="61.5" customHeight="1" x14ac:dyDescent="0.25">
      <c r="A53" s="16"/>
      <c r="B53" s="123" t="str">
        <f ca="1">OFFSET($C53,0,form_lang-1)</f>
        <v>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v>
      </c>
      <c r="C53" s="175" t="s">
        <v>256</v>
      </c>
      <c r="D53" s="145" t="s">
        <v>306</v>
      </c>
      <c r="E53" s="65" t="s">
        <v>67</v>
      </c>
      <c r="F53" s="242"/>
    </row>
    <row r="54" spans="1:6" ht="6.75" customHeight="1" x14ac:dyDescent="0.25">
      <c r="A54" s="16"/>
      <c r="B54" s="16"/>
      <c r="C54" s="16"/>
      <c r="D54" s="111"/>
      <c r="E54" s="65" t="s">
        <v>67</v>
      </c>
      <c r="F54" s="242"/>
    </row>
    <row r="55" spans="1:6" s="7" customFormat="1" ht="9.9499999999999993" customHeight="1" x14ac:dyDescent="0.25">
      <c r="A55" s="17"/>
      <c r="B55" s="17"/>
      <c r="C55" s="17"/>
      <c r="D55" s="163"/>
      <c r="E55" s="68" t="s">
        <v>67</v>
      </c>
      <c r="F55" s="271"/>
    </row>
    <row r="56" spans="1:6" ht="20.100000000000001" customHeight="1" x14ac:dyDescent="0.25">
      <c r="A56" s="50" t="str">
        <f ca="1">OFFSET($C56,0,form_lang-1)</f>
        <v>Liabilities</v>
      </c>
      <c r="B56" s="46"/>
      <c r="C56" s="46" t="s">
        <v>5</v>
      </c>
      <c r="D56" s="161" t="s">
        <v>75</v>
      </c>
      <c r="E56" s="64" t="s">
        <v>67</v>
      </c>
      <c r="F56" s="273" t="str">
        <f>"1.000 "&amp;F$8</f>
        <v>1.000 DKK</v>
      </c>
    </row>
    <row r="57" spans="1:6" ht="15.75" thickBot="1" x14ac:dyDescent="0.3">
      <c r="A57" s="207">
        <v>55</v>
      </c>
      <c r="B57" s="223" t="str">
        <f ca="1">OFFSET($C57,0,form_lang-1)</f>
        <v>Equity ultimo (+/-)</v>
      </c>
      <c r="C57" s="16" t="s">
        <v>143</v>
      </c>
      <c r="D57" s="111" t="s">
        <v>144</v>
      </c>
      <c r="E57" s="16">
        <v>55</v>
      </c>
      <c r="F57" s="243">
        <v>550</v>
      </c>
    </row>
    <row r="58" spans="1:6" ht="8.1" customHeight="1" x14ac:dyDescent="0.25">
      <c r="A58" s="16"/>
      <c r="B58" s="17"/>
      <c r="C58" s="32"/>
      <c r="D58" s="167"/>
      <c r="E58" s="59" t="s">
        <v>67</v>
      </c>
      <c r="F58" s="274"/>
    </row>
    <row r="59" spans="1:6" s="7" customFormat="1" ht="21.95" customHeight="1" thickBot="1" x14ac:dyDescent="0.3">
      <c r="A59" s="208">
        <v>61</v>
      </c>
      <c r="B59" s="222" t="str">
        <f ca="1">OFFSET($C59,0,form_lang-1)</f>
        <v>Equity and liabilities, total</v>
      </c>
      <c r="C59" s="60" t="s">
        <v>32</v>
      </c>
      <c r="D59" s="103" t="s">
        <v>118</v>
      </c>
      <c r="E59" s="60">
        <v>61</v>
      </c>
      <c r="F59" s="277">
        <v>610</v>
      </c>
    </row>
    <row r="60" spans="1:6" s="7" customFormat="1" ht="9.9499999999999993" customHeight="1" thickTop="1" x14ac:dyDescent="0.25">
      <c r="A60" s="17"/>
      <c r="B60" s="17"/>
      <c r="C60" s="17"/>
      <c r="D60" s="163"/>
      <c r="E60" s="68" t="s">
        <v>67</v>
      </c>
      <c r="F60" s="271"/>
    </row>
    <row r="61" spans="1:6" ht="6.75" customHeight="1" thickBot="1" x14ac:dyDescent="0.3">
      <c r="A61" s="15"/>
      <c r="B61" s="15"/>
      <c r="C61" s="15"/>
      <c r="D61" s="79"/>
      <c r="E61" s="63" t="s">
        <v>67</v>
      </c>
      <c r="F61" s="242"/>
    </row>
    <row r="62" spans="1:6" ht="21.95" customHeight="1" x14ac:dyDescent="0.35">
      <c r="A62" s="31" t="str">
        <f ca="1">OFFSET($C62,0,form_lang-1)</f>
        <v>Investments during the financial year</v>
      </c>
      <c r="B62" s="32"/>
      <c r="C62" s="32" t="s">
        <v>7</v>
      </c>
      <c r="D62" s="167" t="s">
        <v>82</v>
      </c>
      <c r="E62" s="70" t="s">
        <v>67</v>
      </c>
      <c r="F62" s="274" t="str">
        <f>IF(form_lang=1,"I alt for","In total for")</f>
        <v>In total for</v>
      </c>
    </row>
    <row r="63" spans="1:6" ht="15.75" thickBot="1" x14ac:dyDescent="0.3">
      <c r="A63" s="18"/>
      <c r="B63" s="236" t="str">
        <f ca="1">OFFSET($C63,0,form_lang-1)</f>
        <v xml:space="preserve">For detailed information about of the individual items </v>
      </c>
      <c r="C63" t="s">
        <v>68</v>
      </c>
      <c r="D63" s="166" t="s">
        <v>339</v>
      </c>
      <c r="E63" s="33" t="s">
        <v>67</v>
      </c>
      <c r="F63" s="272" t="str">
        <f>IF(form_lang=1,"eget CVR-nr.","own CVR-no.")</f>
        <v>own CVR-no.</v>
      </c>
    </row>
    <row r="64" spans="1:6" ht="6.75" customHeight="1" x14ac:dyDescent="0.25">
      <c r="A64" s="35"/>
      <c r="B64" s="58"/>
      <c r="C64" s="58"/>
      <c r="D64" s="169"/>
      <c r="E64" s="59" t="s">
        <v>67</v>
      </c>
      <c r="F64" s="274"/>
    </row>
    <row r="65" spans="1:51" x14ac:dyDescent="0.25">
      <c r="A65" s="3"/>
      <c r="B65" s="123" t="str">
        <f ca="1">OFFSET($C65,0,form_lang-1)</f>
        <v>Investments include only assets that are intended for the company continuing ownership or use.</v>
      </c>
      <c r="C65" s="21" t="s">
        <v>6</v>
      </c>
      <c r="D65" s="145" t="s">
        <v>119</v>
      </c>
      <c r="E65" s="235" t="s">
        <v>67</v>
      </c>
      <c r="F65" s="242"/>
    </row>
    <row r="66" spans="1:51" ht="6.75" customHeight="1" x14ac:dyDescent="0.25">
      <c r="A66" s="16"/>
      <c r="B66" s="16"/>
      <c r="C66" s="16"/>
      <c r="D66" s="111"/>
      <c r="E66" s="65" t="s">
        <v>67</v>
      </c>
      <c r="F66" s="242"/>
    </row>
    <row r="67" spans="1:51" ht="20.100000000000001" customHeight="1" x14ac:dyDescent="0.25">
      <c r="A67" s="50" t="str">
        <f ca="1">OFFSET($C67,0,form_lang-1)</f>
        <v>Increase</v>
      </c>
      <c r="B67" s="241"/>
      <c r="C67" s="46" t="s">
        <v>8</v>
      </c>
      <c r="D67" s="161" t="s">
        <v>76</v>
      </c>
      <c r="E67" s="64" t="s">
        <v>67</v>
      </c>
      <c r="F67" s="273" t="str">
        <f>"1.000 "&amp;F$8</f>
        <v>1.000 DKK</v>
      </c>
    </row>
    <row r="68" spans="1:51" ht="6.75" customHeight="1" x14ac:dyDescent="0.25">
      <c r="A68" s="15"/>
      <c r="B68" s="16"/>
      <c r="C68" s="16"/>
      <c r="D68" s="111"/>
      <c r="E68" s="63" t="s">
        <v>67</v>
      </c>
      <c r="F68" s="275"/>
    </row>
    <row r="69" spans="1:51" ht="60" customHeight="1" x14ac:dyDescent="0.25">
      <c r="A69" s="109"/>
      <c r="B69" s="180" t="str">
        <f ca="1">OFFSET($C69,0,form_lang-1)</f>
        <v>Addition (acquisitions) should be stated at cost value. 
Assets acquired through financial leasing should be included.
Please note that transferred assets (as result of completion) from item 66 and 77 is not considered an addition to the assets and should therefore not be included in the report</v>
      </c>
      <c r="C69" s="234" t="s">
        <v>116</v>
      </c>
      <c r="D69" s="178" t="s">
        <v>307</v>
      </c>
      <c r="E69" s="106" t="s">
        <v>67</v>
      </c>
      <c r="F69" s="254"/>
    </row>
    <row r="70" spans="1:51" s="16" customFormat="1" ht="12.75" customHeight="1" x14ac:dyDescent="0.25">
      <c r="D70" s="111"/>
      <c r="F70" s="253"/>
    </row>
    <row r="71" spans="1:51" ht="129" customHeight="1" x14ac:dyDescent="0.25">
      <c r="A71" s="16"/>
      <c r="B71" s="123" t="str">
        <f ca="1">OFFSET($C71,0,form_lang-1)</f>
        <v>The information must include: 
• Work performed for own account and capitalised
• Addition of finansiel long term leasing but not leasing related to IFRS16 
Please do not include: 
• Increase of current assets meant for sale (e.g. Land &amp; Buildings or Plant &amp; Machinery)
• Cost of minor equipment and fixtures not capitalised 
• Increase/decrease off assets related to merger or division of business
• Increase/decrease of IFRS16 related assets</v>
      </c>
      <c r="C71" s="140" t="s">
        <v>338</v>
      </c>
      <c r="D71" s="178" t="s">
        <v>284</v>
      </c>
      <c r="E71" s="65" t="s">
        <v>67</v>
      </c>
      <c r="F71" s="254"/>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46" customFormat="1" ht="9" customHeight="1" x14ac:dyDescent="0.25">
      <c r="D72" s="161"/>
      <c r="F72" s="27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row>
    <row r="73" spans="1:51" ht="21" customHeight="1" x14ac:dyDescent="0.25">
      <c r="A73" s="109"/>
      <c r="B73" s="224" t="str">
        <f t="shared" ref="B73:B79" ca="1" si="1">OFFSET($C73,0,form_lang-1)</f>
        <v xml:space="preserve">Intangible assets </v>
      </c>
      <c r="C73" s="105" t="s">
        <v>15</v>
      </c>
      <c r="D73" s="171" t="s">
        <v>83</v>
      </c>
      <c r="E73" s="106" t="s">
        <v>67</v>
      </c>
      <c r="F73" s="254"/>
    </row>
    <row r="74" spans="1:51" ht="30" x14ac:dyDescent="0.25">
      <c r="A74" s="137">
        <v>62</v>
      </c>
      <c r="B74" s="216" t="str">
        <f t="shared" ca="1" si="1"/>
        <v>Addition of Completed development projects
• Transfer (as a result of completion) from item 66 is not considered an increase</v>
      </c>
      <c r="C74" s="108" t="s">
        <v>325</v>
      </c>
      <c r="D74" s="110" t="s">
        <v>287</v>
      </c>
      <c r="E74" s="16">
        <v>62</v>
      </c>
      <c r="F74" s="249">
        <v>620</v>
      </c>
    </row>
    <row r="75" spans="1:51" ht="30" x14ac:dyDescent="0.25">
      <c r="A75" s="137">
        <v>63</v>
      </c>
      <c r="B75" s="135" t="str">
        <f t="shared" ca="1" si="1"/>
        <v>Addition of Acquired concessions, patents, licences, trademarks and other similar rights
• Transfer (as a result of completion) from item 66 is not considered an increase</v>
      </c>
      <c r="C75" s="45" t="s">
        <v>159</v>
      </c>
      <c r="D75" s="61" t="s">
        <v>288</v>
      </c>
      <c r="E75" s="45">
        <v>63</v>
      </c>
      <c r="F75" s="243">
        <v>630</v>
      </c>
    </row>
    <row r="76" spans="1:51" ht="30" x14ac:dyDescent="0.25">
      <c r="A76" s="201">
        <v>64</v>
      </c>
      <c r="B76" s="217" t="str">
        <f t="shared" ca="1" si="1"/>
        <v>Addition/Purchase of software
• Transfer (as a result of completion) from item 66 is not considered an increase</v>
      </c>
      <c r="C76" s="49" t="s">
        <v>326</v>
      </c>
      <c r="D76" s="61" t="s">
        <v>289</v>
      </c>
      <c r="E76" s="45">
        <v>64</v>
      </c>
      <c r="F76" s="243">
        <v>640</v>
      </c>
    </row>
    <row r="77" spans="1:51" ht="30" x14ac:dyDescent="0.25">
      <c r="A77" s="137">
        <v>65</v>
      </c>
      <c r="B77" s="135" t="str">
        <f t="shared" ca="1" si="1"/>
        <v>Addition/Purchase of goodwill
• Transfer (as a result of completion) from item 66 is not considered an increase</v>
      </c>
      <c r="C77" s="57" t="s">
        <v>327</v>
      </c>
      <c r="D77" s="126" t="s">
        <v>290</v>
      </c>
      <c r="E77" s="42">
        <v>65</v>
      </c>
      <c r="F77" s="243">
        <v>650</v>
      </c>
    </row>
    <row r="78" spans="1:51" ht="15.75" thickBot="1" x14ac:dyDescent="0.3">
      <c r="A78" s="211">
        <v>66</v>
      </c>
      <c r="B78" s="212" t="str">
        <f t="shared" ca="1" si="1"/>
        <v>Intangible assets in progress</v>
      </c>
      <c r="C78" s="16" t="s">
        <v>160</v>
      </c>
      <c r="D78" s="111" t="s">
        <v>59</v>
      </c>
      <c r="E78" s="16">
        <v>66</v>
      </c>
      <c r="F78" s="245">
        <v>660</v>
      </c>
    </row>
    <row r="79" spans="1:51" s="7" customFormat="1" ht="36.75" customHeight="1" x14ac:dyDescent="0.25">
      <c r="A79" s="130">
        <v>67</v>
      </c>
      <c r="B79" s="148" t="str">
        <f t="shared" ca="1" si="1"/>
        <v>Intangible assets, total
(pkt. 62+63+64+65+66)</v>
      </c>
      <c r="C79" s="102" t="s">
        <v>185</v>
      </c>
      <c r="D79" s="176" t="s">
        <v>186</v>
      </c>
      <c r="E79" s="19">
        <v>67</v>
      </c>
      <c r="F79" s="246">
        <v>670</v>
      </c>
    </row>
    <row r="80" spans="1:51" ht="27" customHeight="1" x14ac:dyDescent="0.25">
      <c r="A80" s="136"/>
      <c r="B80" s="192" t="str">
        <f t="shared" ref="B80:B86" ca="1" si="2">OFFSET($C80,0,form_lang-1)</f>
        <v>Land and buildings</v>
      </c>
      <c r="C80" s="105" t="s">
        <v>77</v>
      </c>
      <c r="D80" s="171" t="s">
        <v>74</v>
      </c>
      <c r="E80" s="107" t="s">
        <v>67</v>
      </c>
      <c r="F80" s="254"/>
    </row>
    <row r="81" spans="1:6" ht="33.75" customHeight="1" x14ac:dyDescent="0.25">
      <c r="A81" s="137">
        <v>68</v>
      </c>
      <c r="B81" s="135" t="str">
        <f t="shared" ca="1" si="2"/>
        <v>Addition/Purchases of existing buildings (incl. land value)
• Transfer (as a result of completion) from item 77 is not considered an increase</v>
      </c>
      <c r="C81" s="108" t="s">
        <v>235</v>
      </c>
      <c r="D81" s="110" t="s">
        <v>291</v>
      </c>
      <c r="E81" s="16">
        <v>68</v>
      </c>
      <c r="F81" s="249">
        <v>680</v>
      </c>
    </row>
    <row r="82" spans="1:6" ht="31.5" customHeight="1" x14ac:dyDescent="0.25">
      <c r="A82" s="137">
        <v>69</v>
      </c>
      <c r="B82" s="135" t="str">
        <f t="shared" ca="1" si="2"/>
        <v>Addition/Construction of new buildings and installations, including heating and ventilating systems
• Transfer (as a result of completion) from item 77 is not considered an increase</v>
      </c>
      <c r="C82" s="49" t="s">
        <v>172</v>
      </c>
      <c r="D82" s="61" t="s">
        <v>292</v>
      </c>
      <c r="E82" s="45">
        <v>69</v>
      </c>
      <c r="F82" s="243">
        <v>690</v>
      </c>
    </row>
    <row r="83" spans="1:6" ht="33.75" customHeight="1" x14ac:dyDescent="0.25">
      <c r="A83" s="201">
        <v>70</v>
      </c>
      <c r="B83" s="210" t="str">
        <f t="shared" ca="1" si="2"/>
        <v>Addition/Purchases of undeveloped land
• Transfer (as a result of completion) from item 77 is not considered an increase</v>
      </c>
      <c r="C83" s="49" t="s">
        <v>234</v>
      </c>
      <c r="D83" s="61" t="s">
        <v>293</v>
      </c>
      <c r="E83" s="45">
        <v>70</v>
      </c>
      <c r="F83" s="243">
        <v>700</v>
      </c>
    </row>
    <row r="84" spans="1:6" ht="60" x14ac:dyDescent="0.25">
      <c r="A84" s="201">
        <v>71</v>
      </c>
      <c r="B84" s="210" t="str">
        <f t="shared" ca="1" si="2"/>
        <v>Addition/Alterations and improvement of buildings and installations,
including heating and ventilation systems
• Transfer (as a result of completion) from item 77 is not considered an increase</v>
      </c>
      <c r="C84" s="57" t="s">
        <v>165</v>
      </c>
      <c r="D84" s="126" t="s">
        <v>294</v>
      </c>
      <c r="E84" s="56">
        <v>71</v>
      </c>
      <c r="F84" s="243">
        <v>710</v>
      </c>
    </row>
    <row r="85" spans="1:6" ht="46.5" customHeight="1" thickBot="1" x14ac:dyDescent="0.3">
      <c r="A85" s="211">
        <v>72</v>
      </c>
      <c r="B85" s="212" t="str">
        <f t="shared" ca="1" si="2"/>
        <v>Addition/Construction, alteration and improvement of roads, harbours, squares, etc 
including development and improvement of land
• Transfer (as a result of completion) from item 77 is not considered an increase</v>
      </c>
      <c r="C85" s="61" t="s">
        <v>162</v>
      </c>
      <c r="D85" s="61" t="s">
        <v>254</v>
      </c>
      <c r="E85" s="48">
        <v>72</v>
      </c>
      <c r="F85" s="250">
        <v>720</v>
      </c>
    </row>
    <row r="86" spans="1:6" s="6" customFormat="1" ht="37.5" customHeight="1" x14ac:dyDescent="0.25">
      <c r="A86" s="130">
        <v>73</v>
      </c>
      <c r="B86" s="148" t="str">
        <f t="shared" ca="1" si="2"/>
        <v>Land and buildings, total
(pkt. 68+69+70+71+72)</v>
      </c>
      <c r="C86" s="102" t="s">
        <v>188</v>
      </c>
      <c r="D86" s="176" t="s">
        <v>187</v>
      </c>
      <c r="E86" s="19">
        <v>73</v>
      </c>
      <c r="F86" s="246">
        <v>730</v>
      </c>
    </row>
    <row r="87" spans="1:6" ht="20.100000000000001" customHeight="1" x14ac:dyDescent="0.25">
      <c r="A87" s="136"/>
      <c r="B87" s="192" t="str">
        <f ca="1">OFFSET($C87,0,form_lang-1)</f>
        <v>Plant, machinery and equipment</v>
      </c>
      <c r="C87" s="105" t="s">
        <v>9</v>
      </c>
      <c r="D87" s="171" t="s">
        <v>120</v>
      </c>
      <c r="E87" s="107" t="s">
        <v>67</v>
      </c>
      <c r="F87" s="247"/>
    </row>
    <row r="88" spans="1:6" ht="30" x14ac:dyDescent="0.25">
      <c r="A88" s="201">
        <v>74</v>
      </c>
      <c r="B88" s="210" t="str">
        <f ca="1">OFFSET($C88,0,form_lang-1)</f>
        <v>Addition/Purchase of production machinery and equipment
• Transfer (as a result of completion) from item 77 is not considered an increase</v>
      </c>
      <c r="C88" s="101" t="s">
        <v>163</v>
      </c>
      <c r="D88" s="81" t="s">
        <v>295</v>
      </c>
      <c r="E88" s="39">
        <v>74</v>
      </c>
      <c r="F88" s="249">
        <v>740</v>
      </c>
    </row>
    <row r="89" spans="1:6" ht="45" x14ac:dyDescent="0.25">
      <c r="A89" s="137">
        <v>75</v>
      </c>
      <c r="B89" s="135" t="str">
        <f ca="1">OFFSET($C89,0,form_lang-1)</f>
        <v>Addition/Purchase of other fixtures and fittings, tools and equipment
• Transfer (as a result of completion) from item 77 is not considered an increase</v>
      </c>
      <c r="C89" s="108" t="s">
        <v>164</v>
      </c>
      <c r="D89" s="110" t="s">
        <v>296</v>
      </c>
      <c r="E89" s="16">
        <v>75</v>
      </c>
      <c r="F89" s="243">
        <v>750</v>
      </c>
    </row>
    <row r="90" spans="1:6" s="6" customFormat="1" ht="30" x14ac:dyDescent="0.25">
      <c r="A90" s="130">
        <v>76</v>
      </c>
      <c r="B90" s="148" t="str">
        <f ca="1">OFFSET($C90,0,form_lang-1)</f>
        <v>Plant, machinery and equipment, total
(pkt. 74+75)</v>
      </c>
      <c r="C90" s="102" t="s">
        <v>189</v>
      </c>
      <c r="D90" s="176" t="s">
        <v>190</v>
      </c>
      <c r="E90" s="19">
        <v>76</v>
      </c>
      <c r="F90" s="255">
        <v>760</v>
      </c>
    </row>
    <row r="91" spans="1:6" s="12" customFormat="1" ht="9.75" customHeight="1" x14ac:dyDescent="0.25">
      <c r="A91" s="131"/>
      <c r="B91" s="151"/>
      <c r="C91" s="109"/>
      <c r="D91" s="172"/>
      <c r="E91" s="65" t="s">
        <v>67</v>
      </c>
      <c r="F91" s="256"/>
    </row>
    <row r="92" spans="1:6" ht="30" x14ac:dyDescent="0.25">
      <c r="A92" s="131">
        <v>77</v>
      </c>
      <c r="B92" s="199" t="str">
        <f ca="1">OFFSET($C92,0,form_lang-1)</f>
        <v>Additions of tangible assets in progress and Prepayments</v>
      </c>
      <c r="C92" s="81" t="s">
        <v>110</v>
      </c>
      <c r="D92" s="81" t="s">
        <v>175</v>
      </c>
      <c r="E92" s="80">
        <v>77</v>
      </c>
      <c r="F92" s="248">
        <v>770</v>
      </c>
    </row>
    <row r="93" spans="1:6" ht="8.1" customHeight="1" thickBot="1" x14ac:dyDescent="0.3">
      <c r="A93" s="18"/>
      <c r="B93" s="143"/>
      <c r="C93" s="16"/>
      <c r="D93" s="111"/>
      <c r="E93" s="65" t="s">
        <v>67</v>
      </c>
      <c r="F93" s="257"/>
    </row>
    <row r="94" spans="1:6" s="7" customFormat="1" ht="41.25" customHeight="1" thickBot="1" x14ac:dyDescent="0.3">
      <c r="A94" s="208">
        <v>78</v>
      </c>
      <c r="B94" s="204" t="str">
        <f ca="1">OFFSET($C94,0,form_lang-1)</f>
        <v>Increase, total
(pkt. 67+73+76+77)</v>
      </c>
      <c r="C94" s="152" t="s">
        <v>191</v>
      </c>
      <c r="D94" s="152" t="s">
        <v>192</v>
      </c>
      <c r="E94" s="60">
        <v>78</v>
      </c>
      <c r="F94" s="258">
        <v>780</v>
      </c>
    </row>
    <row r="95" spans="1:6" s="7" customFormat="1" ht="9.9499999999999993" customHeight="1" thickTop="1" x14ac:dyDescent="0.25">
      <c r="A95" s="17"/>
      <c r="B95" s="148"/>
      <c r="C95" s="17"/>
      <c r="D95" s="163"/>
      <c r="E95" s="68" t="s">
        <v>67</v>
      </c>
      <c r="F95" s="260"/>
    </row>
    <row r="96" spans="1:6" ht="20.100000000000001" customHeight="1" x14ac:dyDescent="0.25">
      <c r="A96" s="50" t="str">
        <f ca="1">OFFSET($C96,0,form_lang-1)</f>
        <v>Disposals</v>
      </c>
      <c r="B96" s="135"/>
      <c r="C96" s="46" t="s">
        <v>20</v>
      </c>
      <c r="D96" s="161" t="s">
        <v>99</v>
      </c>
      <c r="E96" s="64" t="s">
        <v>67</v>
      </c>
      <c r="F96" s="259" t="str">
        <f>"1.000 "&amp;F$8</f>
        <v>1.000 DKK</v>
      </c>
    </row>
    <row r="97" spans="1:6" ht="6" customHeight="1" x14ac:dyDescent="0.25">
      <c r="A97" s="16"/>
      <c r="B97" s="110"/>
      <c r="C97" s="16"/>
      <c r="D97" s="110"/>
      <c r="E97" s="65" t="s">
        <v>67</v>
      </c>
      <c r="F97" s="242"/>
    </row>
    <row r="98" spans="1:6" ht="128.25" customHeight="1" x14ac:dyDescent="0.25">
      <c r="A98" s="109"/>
      <c r="B98" s="147" t="str">
        <f ca="1">OFFSET($C98,0,form_lang-1)</f>
        <v>Disposals must contain information of the value of sold tangible and intangible assets
The reversal of amortisation and impairment must not exceed the book value of the disposed assets including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v>
      </c>
      <c r="C98" s="147" t="s">
        <v>320</v>
      </c>
      <c r="D98" s="145" t="s">
        <v>332</v>
      </c>
      <c r="E98" s="106" t="s">
        <v>67</v>
      </c>
      <c r="F98" s="242"/>
    </row>
    <row r="99" spans="1:6" ht="6" customHeight="1" x14ac:dyDescent="0.25">
      <c r="A99" s="16"/>
      <c r="B99" s="110"/>
      <c r="C99" s="16"/>
      <c r="D99" s="111"/>
      <c r="E99" s="65" t="s">
        <v>67</v>
      </c>
      <c r="F99" s="242"/>
    </row>
    <row r="100" spans="1:6" ht="26.25" customHeight="1" x14ac:dyDescent="0.25">
      <c r="A100" s="109"/>
      <c r="B100" s="192" t="str">
        <f t="shared" ref="B100:B105" ca="1" si="3">OFFSET($C100,0,form_lang-1)</f>
        <v>Intangible assets</v>
      </c>
      <c r="C100" s="105" t="s">
        <v>94</v>
      </c>
      <c r="D100" s="171" t="s">
        <v>78</v>
      </c>
      <c r="E100" s="106" t="s">
        <v>67</v>
      </c>
      <c r="F100" s="242"/>
    </row>
    <row r="101" spans="1:6" ht="24.75" customHeight="1" x14ac:dyDescent="0.25">
      <c r="A101" s="137">
        <v>79</v>
      </c>
      <c r="B101" s="135" t="str">
        <f t="shared" ca="1" si="3"/>
        <v>Disposals of completed development projects (cost value)</v>
      </c>
      <c r="C101" s="16" t="s">
        <v>16</v>
      </c>
      <c r="D101" s="111" t="s">
        <v>171</v>
      </c>
      <c r="E101" s="16">
        <v>79</v>
      </c>
      <c r="F101" s="243">
        <v>790</v>
      </c>
    </row>
    <row r="102" spans="1:6" ht="30" x14ac:dyDescent="0.25">
      <c r="A102" s="201">
        <v>80</v>
      </c>
      <c r="B102" s="210" t="str">
        <f t="shared" ca="1" si="3"/>
        <v>Disposals of concessions, patents, licences, trademarks, and 
other similar rights (cost value)</v>
      </c>
      <c r="C102" s="61" t="s">
        <v>37</v>
      </c>
      <c r="D102" s="198" t="s">
        <v>122</v>
      </c>
      <c r="E102" s="48">
        <v>80</v>
      </c>
      <c r="F102" s="243">
        <v>800</v>
      </c>
    </row>
    <row r="103" spans="1:6" ht="21.75" customHeight="1" x14ac:dyDescent="0.25">
      <c r="A103" s="201">
        <v>81</v>
      </c>
      <c r="B103" s="210" t="str">
        <f t="shared" ca="1" si="3"/>
        <v>Disposals of Software (cost value)</v>
      </c>
      <c r="C103" s="42" t="s">
        <v>17</v>
      </c>
      <c r="D103" s="56" t="s">
        <v>100</v>
      </c>
      <c r="E103" s="42">
        <v>81</v>
      </c>
      <c r="F103" s="244">
        <v>810</v>
      </c>
    </row>
    <row r="104" spans="1:6" ht="21.75" customHeight="1" thickBot="1" x14ac:dyDescent="0.3">
      <c r="A104" s="211">
        <v>82</v>
      </c>
      <c r="B104" s="212" t="str">
        <f t="shared" ca="1" si="3"/>
        <v>Disposals of Goodwill (cost value)</v>
      </c>
      <c r="C104" s="16" t="s">
        <v>18</v>
      </c>
      <c r="D104" s="111" t="s">
        <v>124</v>
      </c>
      <c r="E104" s="16">
        <v>82</v>
      </c>
      <c r="F104" s="245">
        <v>820</v>
      </c>
    </row>
    <row r="105" spans="1:6" s="6" customFormat="1" ht="40.5" customHeight="1" x14ac:dyDescent="0.25">
      <c r="A105" s="130">
        <v>83</v>
      </c>
      <c r="B105" s="148" t="str">
        <f t="shared" ca="1" si="3"/>
        <v>Intangible assets, total
(pkt.79+80+81+82)</v>
      </c>
      <c r="C105" s="102" t="s">
        <v>114</v>
      </c>
      <c r="D105" s="176" t="s">
        <v>178</v>
      </c>
      <c r="E105" s="19">
        <v>83</v>
      </c>
      <c r="F105" s="246">
        <v>830</v>
      </c>
    </row>
    <row r="106" spans="1:6" ht="20.100000000000001" customHeight="1" x14ac:dyDescent="0.25">
      <c r="A106" s="131"/>
      <c r="B106" s="192" t="str">
        <f t="shared" ref="B106:B114" ca="1" si="4">OFFSET($C106,0,form_lang-1)</f>
        <v>Land and buildings</v>
      </c>
      <c r="C106" s="105" t="s">
        <v>97</v>
      </c>
      <c r="D106" s="171" t="s">
        <v>74</v>
      </c>
      <c r="E106" s="65" t="s">
        <v>67</v>
      </c>
      <c r="F106" s="247"/>
    </row>
    <row r="107" spans="1:6" ht="18.75" customHeight="1" x14ac:dyDescent="0.25">
      <c r="A107" s="201">
        <v>84</v>
      </c>
      <c r="B107" s="210" t="str">
        <f t="shared" ca="1" si="4"/>
        <v>Disposals of existing buildings (incl. land value) at cost value</v>
      </c>
      <c r="C107" s="16" t="s">
        <v>22</v>
      </c>
      <c r="D107" s="111" t="s">
        <v>101</v>
      </c>
      <c r="E107" s="16">
        <v>84</v>
      </c>
      <c r="F107" s="243">
        <v>840</v>
      </c>
    </row>
    <row r="108" spans="1:6" ht="18.75" customHeight="1" x14ac:dyDescent="0.25">
      <c r="A108" s="201">
        <v>85</v>
      </c>
      <c r="B108" s="210" t="str">
        <f t="shared" ca="1" si="4"/>
        <v>Disposals of undeveloped land (cost value)</v>
      </c>
      <c r="C108" s="42" t="s">
        <v>38</v>
      </c>
      <c r="D108" s="56" t="s">
        <v>102</v>
      </c>
      <c r="E108" s="42">
        <v>85</v>
      </c>
      <c r="F108" s="244">
        <v>850</v>
      </c>
    </row>
    <row r="109" spans="1:6" ht="18.75" customHeight="1" thickBot="1" x14ac:dyDescent="0.3">
      <c r="A109" s="211">
        <v>86</v>
      </c>
      <c r="B109" s="212" t="str">
        <f t="shared" ca="1" si="4"/>
        <v>Disposals of roads, harbours, squares, etc (cost value)</v>
      </c>
      <c r="C109" s="16" t="s">
        <v>39</v>
      </c>
      <c r="D109" s="111" t="s">
        <v>103</v>
      </c>
      <c r="E109" s="16">
        <v>86</v>
      </c>
      <c r="F109" s="245">
        <v>860</v>
      </c>
    </row>
    <row r="110" spans="1:6" s="6" customFormat="1" ht="48" customHeight="1" x14ac:dyDescent="0.25">
      <c r="A110" s="130">
        <v>87</v>
      </c>
      <c r="B110" s="148" t="str">
        <f ca="1">OFFSET($C110,0,form_lang-1)</f>
        <v>Land and buildings, total
(pkt. 84+85+86)</v>
      </c>
      <c r="C110" s="102" t="s">
        <v>111</v>
      </c>
      <c r="D110" s="176" t="s">
        <v>176</v>
      </c>
      <c r="E110" s="19">
        <v>87</v>
      </c>
      <c r="F110" s="246">
        <v>870</v>
      </c>
    </row>
    <row r="111" spans="1:6" ht="24.75" customHeight="1" x14ac:dyDescent="0.25">
      <c r="A111" s="131"/>
      <c r="B111" s="192" t="str">
        <f t="shared" ca="1" si="4"/>
        <v>Plant, machinery  and equitment</v>
      </c>
      <c r="C111" s="105" t="s">
        <v>95</v>
      </c>
      <c r="D111" s="171" t="s">
        <v>128</v>
      </c>
      <c r="E111" s="65" t="s">
        <v>67</v>
      </c>
      <c r="F111" s="247"/>
    </row>
    <row r="112" spans="1:6" x14ac:dyDescent="0.25">
      <c r="A112" s="201">
        <v>88</v>
      </c>
      <c r="B112" s="210" t="str">
        <f t="shared" ca="1" si="4"/>
        <v>Disposals of production machinery and equipment (cost value)</v>
      </c>
      <c r="C112" s="16" t="s">
        <v>40</v>
      </c>
      <c r="D112" s="111" t="s">
        <v>170</v>
      </c>
      <c r="E112" s="16">
        <v>88</v>
      </c>
      <c r="F112" s="249">
        <v>880</v>
      </c>
    </row>
    <row r="113" spans="1:6" customFormat="1" ht="30.75" thickBot="1" x14ac:dyDescent="0.3">
      <c r="A113" s="211">
        <v>89</v>
      </c>
      <c r="B113" s="212" t="str">
        <f t="shared" ca="1" si="4"/>
        <v>Disposals of other fixtures and fittings, tools, and equipment at cost value</v>
      </c>
      <c r="C113" s="108" t="s">
        <v>115</v>
      </c>
      <c r="D113" s="111" t="s">
        <v>123</v>
      </c>
      <c r="E113" s="16">
        <v>89</v>
      </c>
      <c r="F113" s="245">
        <v>890</v>
      </c>
    </row>
    <row r="114" spans="1:6" s="6" customFormat="1" ht="37.5" customHeight="1" x14ac:dyDescent="0.25">
      <c r="A114" s="130">
        <v>90</v>
      </c>
      <c r="B114" s="218" t="str">
        <f t="shared" ca="1" si="4"/>
        <v>Machinery, plant and equipment, total
(pkt. 88+89)</v>
      </c>
      <c r="C114" s="102" t="s">
        <v>113</v>
      </c>
      <c r="D114" s="176" t="s">
        <v>177</v>
      </c>
      <c r="E114" s="19">
        <v>90</v>
      </c>
      <c r="F114" s="246">
        <v>900</v>
      </c>
    </row>
    <row r="115" spans="1:6" ht="20.100000000000001" customHeight="1" x14ac:dyDescent="0.25">
      <c r="A115" s="139"/>
      <c r="B115" s="192" t="str">
        <f t="shared" ref="B115:B120" ca="1" si="5">OFFSET($C115,0,form_lang-1)</f>
        <v>Reversal of amortisation on disposals of intangible assets</v>
      </c>
      <c r="C115" s="105" t="s">
        <v>19</v>
      </c>
      <c r="D115" s="171" t="s">
        <v>251</v>
      </c>
      <c r="E115" s="106" t="s">
        <v>67</v>
      </c>
      <c r="F115" s="247"/>
    </row>
    <row r="116" spans="1:6" ht="19.5" customHeight="1" x14ac:dyDescent="0.25">
      <c r="A116" s="201">
        <v>91</v>
      </c>
      <c r="B116" s="210" t="str">
        <f t="shared" ca="1" si="5"/>
        <v>Reversal of amortisation on disposals of completed development projects</v>
      </c>
      <c r="C116" s="16" t="s">
        <v>96</v>
      </c>
      <c r="D116" s="111" t="s">
        <v>104</v>
      </c>
      <c r="E116" s="16">
        <v>91</v>
      </c>
      <c r="F116" s="249">
        <v>910</v>
      </c>
    </row>
    <row r="117" spans="1:6" ht="30" x14ac:dyDescent="0.25">
      <c r="A117" s="201">
        <v>92</v>
      </c>
      <c r="B117" s="210" t="str">
        <f t="shared" ca="1" si="5"/>
        <v>Reversal of amortisation and impairment of disposed concessions, patents, 
licences, trademarks, and other similar rights</v>
      </c>
      <c r="C117" s="49" t="s">
        <v>88</v>
      </c>
      <c r="D117" s="198" t="s">
        <v>303</v>
      </c>
      <c r="E117" s="48">
        <v>92</v>
      </c>
      <c r="F117" s="243">
        <v>920</v>
      </c>
    </row>
    <row r="118" spans="1:6" ht="20.25" customHeight="1" x14ac:dyDescent="0.25">
      <c r="A118" s="201">
        <v>93</v>
      </c>
      <c r="B118" s="210" t="str">
        <f t="shared" ca="1" si="5"/>
        <v>Reversal of accumulated amortisation and impairment of the disposed software</v>
      </c>
      <c r="C118" s="42" t="s">
        <v>89</v>
      </c>
      <c r="D118" s="56" t="s">
        <v>167</v>
      </c>
      <c r="E118" s="42">
        <v>93</v>
      </c>
      <c r="F118" s="243">
        <v>930</v>
      </c>
    </row>
    <row r="119" spans="1:6" ht="20.25" customHeight="1" thickBot="1" x14ac:dyDescent="0.3">
      <c r="A119" s="211">
        <v>94</v>
      </c>
      <c r="B119" s="212" t="str">
        <f t="shared" ca="1" si="5"/>
        <v>Reversal of accumulated amortisation and impairment of the disposed goodwill</v>
      </c>
      <c r="C119" s="16" t="s">
        <v>90</v>
      </c>
      <c r="D119" s="111" t="s">
        <v>166</v>
      </c>
      <c r="E119" s="16">
        <v>94</v>
      </c>
      <c r="F119" s="250">
        <v>940</v>
      </c>
    </row>
    <row r="120" spans="1:6" s="6" customFormat="1" ht="41.25" customHeight="1" x14ac:dyDescent="0.25">
      <c r="A120" s="130">
        <v>95</v>
      </c>
      <c r="B120" s="148" t="str">
        <f t="shared" ca="1" si="5"/>
        <v>Reversal of amortisation on disposals of intangible assets, total
(pkt.91+92+93+94)</v>
      </c>
      <c r="C120" s="176" t="s">
        <v>180</v>
      </c>
      <c r="D120" s="176" t="s">
        <v>179</v>
      </c>
      <c r="E120" s="19">
        <v>95</v>
      </c>
      <c r="F120" s="246">
        <v>950</v>
      </c>
    </row>
    <row r="121" spans="1:6" ht="20.100000000000001" customHeight="1" x14ac:dyDescent="0.25">
      <c r="A121" s="131"/>
      <c r="B121" s="192" t="str">
        <f t="shared" ref="B121:B129" ca="1" si="6">OFFSET($C121,0,form_lang-1)</f>
        <v>Reversal of amortisation on disposals of land and buidlings</v>
      </c>
      <c r="C121" s="105" t="s">
        <v>45</v>
      </c>
      <c r="D121" s="171" t="s">
        <v>106</v>
      </c>
      <c r="E121" s="65" t="s">
        <v>67</v>
      </c>
      <c r="F121" s="247"/>
    </row>
    <row r="122" spans="1:6" ht="18.75" customHeight="1" x14ac:dyDescent="0.25">
      <c r="A122" s="201">
        <v>96</v>
      </c>
      <c r="B122" s="210" t="str">
        <f t="shared" ca="1" si="6"/>
        <v>Reversal of accumulated amortisation and impairment of the disposed buildings</v>
      </c>
      <c r="C122" s="16" t="s">
        <v>41</v>
      </c>
      <c r="D122" s="111" t="s">
        <v>334</v>
      </c>
      <c r="E122" s="16">
        <v>96</v>
      </c>
      <c r="F122" s="249">
        <v>960</v>
      </c>
    </row>
    <row r="123" spans="1:6" ht="18.75" customHeight="1" x14ac:dyDescent="0.25">
      <c r="A123" s="201">
        <v>97</v>
      </c>
      <c r="B123" s="210" t="str">
        <f t="shared" ca="1" si="6"/>
        <v>Reversal of accumulated amortisation and impairment of the disposed undeveloped land</v>
      </c>
      <c r="C123" s="42" t="s">
        <v>91</v>
      </c>
      <c r="D123" s="56" t="s">
        <v>335</v>
      </c>
      <c r="E123" s="42">
        <v>97</v>
      </c>
      <c r="F123" s="243">
        <v>970</v>
      </c>
    </row>
    <row r="124" spans="1:6" ht="18.75" customHeight="1" thickBot="1" x14ac:dyDescent="0.3">
      <c r="A124" s="211">
        <v>98</v>
      </c>
      <c r="B124" s="212" t="str">
        <f t="shared" ca="1" si="6"/>
        <v>Reversal of amortisation on disposals of roads, harbours and squares</v>
      </c>
      <c r="C124" s="16" t="s">
        <v>92</v>
      </c>
      <c r="D124" s="111" t="s">
        <v>328</v>
      </c>
      <c r="E124" s="16">
        <v>98</v>
      </c>
      <c r="F124" s="250">
        <v>980</v>
      </c>
    </row>
    <row r="125" spans="1:6" s="6" customFormat="1" ht="42" customHeight="1" x14ac:dyDescent="0.25">
      <c r="A125" s="130">
        <v>99</v>
      </c>
      <c r="B125" s="148" t="str">
        <f t="shared" ca="1" si="6"/>
        <v>Reversal of amortisation on disposals of land and buildings, total
(pkt.96+97+98)</v>
      </c>
      <c r="C125" s="102" t="s">
        <v>181</v>
      </c>
      <c r="D125" s="176" t="s">
        <v>182</v>
      </c>
      <c r="E125" s="19">
        <v>99</v>
      </c>
      <c r="F125" s="246">
        <v>990</v>
      </c>
    </row>
    <row r="126" spans="1:6" ht="20.100000000000001" customHeight="1" x14ac:dyDescent="0.25">
      <c r="A126" s="131"/>
      <c r="B126" s="192" t="str">
        <f t="shared" ca="1" si="6"/>
        <v>Reversal of amortisation on disposals of machinery, plant and equipment</v>
      </c>
      <c r="C126" s="105" t="s">
        <v>43</v>
      </c>
      <c r="D126" s="171" t="s">
        <v>108</v>
      </c>
      <c r="E126" s="65" t="s">
        <v>67</v>
      </c>
      <c r="F126" s="247"/>
    </row>
    <row r="127" spans="1:6" ht="19.5" customHeight="1" x14ac:dyDescent="0.25">
      <c r="A127" s="201">
        <v>100</v>
      </c>
      <c r="B127" s="210" t="str">
        <f t="shared" ca="1" si="6"/>
        <v>Reversal of accumulated amortisation and impairment of the disposed production machinery and equipment</v>
      </c>
      <c r="C127" s="39" t="s">
        <v>24</v>
      </c>
      <c r="D127" s="80" t="s">
        <v>168</v>
      </c>
      <c r="E127" s="39">
        <v>100</v>
      </c>
      <c r="F127" s="249">
        <v>100</v>
      </c>
    </row>
    <row r="128" spans="1:6" customFormat="1" ht="30.75" thickBot="1" x14ac:dyDescent="0.3">
      <c r="A128" s="211">
        <v>101</v>
      </c>
      <c r="B128" s="212" t="str">
        <f t="shared" ca="1" si="6"/>
        <v>Reversal of accumulated amortisation and impairment of the disposed other fixtures and fittings, 
tools and equipment</v>
      </c>
      <c r="C128" s="110" t="s">
        <v>109</v>
      </c>
      <c r="D128" s="199" t="s">
        <v>250</v>
      </c>
      <c r="E128" s="111">
        <v>101</v>
      </c>
      <c r="F128" s="250">
        <v>1010</v>
      </c>
    </row>
    <row r="129" spans="1:6" s="6" customFormat="1" ht="36.75" customHeight="1" x14ac:dyDescent="0.25">
      <c r="A129" s="130">
        <v>102</v>
      </c>
      <c r="B129" s="148" t="str">
        <f t="shared" ca="1" si="6"/>
        <v>Reversal of accumulated amortisation and impairment of the disposed machinery, plant and equipment, total
(pkt. 100+101)</v>
      </c>
      <c r="C129" s="176" t="s">
        <v>184</v>
      </c>
      <c r="D129" s="176" t="s">
        <v>183</v>
      </c>
      <c r="E129" s="19">
        <v>102</v>
      </c>
      <c r="F129" s="246">
        <v>1020</v>
      </c>
    </row>
    <row r="130" spans="1:6" s="12" customFormat="1" ht="6" customHeight="1" thickBot="1" x14ac:dyDescent="0.3">
      <c r="A130" s="213"/>
      <c r="B130" s="221"/>
      <c r="C130" s="109"/>
      <c r="D130" s="172"/>
      <c r="E130" s="65" t="s">
        <v>67</v>
      </c>
      <c r="F130" s="251"/>
    </row>
    <row r="131" spans="1:6" s="7" customFormat="1" ht="31.5" customHeight="1" thickBot="1" x14ac:dyDescent="0.3">
      <c r="A131" s="219">
        <v>103</v>
      </c>
      <c r="B131" s="220" t="str">
        <f ca="1">OFFSET($C131,0,form_lang-1)</f>
        <v>Disposals in total at book value
(pts. 83+87+90-95-99-102)</v>
      </c>
      <c r="C131" s="113" t="s">
        <v>112</v>
      </c>
      <c r="D131" s="173" t="s">
        <v>252</v>
      </c>
      <c r="E131" s="114">
        <v>103</v>
      </c>
      <c r="F131" s="252">
        <v>1030</v>
      </c>
    </row>
    <row r="132" spans="1:6" s="7" customFormat="1" ht="3.95" customHeight="1" thickTop="1" x14ac:dyDescent="0.25">
      <c r="A132" s="17"/>
      <c r="B132" s="17"/>
      <c r="C132" s="17"/>
      <c r="D132" s="163"/>
      <c r="E132" s="68" t="s">
        <v>67</v>
      </c>
      <c r="F132" s="17"/>
    </row>
    <row r="133" spans="1:6" ht="6.75" customHeight="1" thickBot="1" x14ac:dyDescent="0.3">
      <c r="A133" s="15"/>
      <c r="B133" s="15"/>
      <c r="C133" s="15"/>
      <c r="D133" s="79"/>
      <c r="E133" s="63" t="s">
        <v>67</v>
      </c>
    </row>
    <row r="134" spans="1:6" ht="21.75" thickBot="1" x14ac:dyDescent="0.4">
      <c r="A134" s="84" t="str">
        <f ca="1">OFFSET($C134,0,form_lang-1)</f>
        <v>Supplementary questions</v>
      </c>
      <c r="B134" s="85"/>
      <c r="C134" s="28" t="s">
        <v>10</v>
      </c>
      <c r="D134" s="186" t="s">
        <v>62</v>
      </c>
      <c r="E134" s="72" t="s">
        <v>67</v>
      </c>
      <c r="F134" s="8"/>
    </row>
    <row r="135" spans="1:6" ht="8.1" customHeight="1" x14ac:dyDescent="0.25">
      <c r="A135" s="86"/>
      <c r="B135" s="87"/>
      <c r="C135" s="3"/>
      <c r="D135" s="187"/>
      <c r="E135" s="73" t="s">
        <v>67</v>
      </c>
      <c r="F135" s="13"/>
    </row>
    <row r="136" spans="1:6" ht="20.100000000000001" customHeight="1" x14ac:dyDescent="0.25">
      <c r="A136" s="88" t="str">
        <f ca="1">OFFSET($C136,0,form_lang-1)</f>
        <v>Your contact person</v>
      </c>
      <c r="B136" s="89"/>
      <c r="C136" s="54" t="s">
        <v>11</v>
      </c>
      <c r="D136" s="188" t="s">
        <v>66</v>
      </c>
      <c r="E136" s="74" t="s">
        <v>67</v>
      </c>
      <c r="F136" s="13"/>
    </row>
    <row r="137" spans="1:6" x14ac:dyDescent="0.25">
      <c r="A137" s="83"/>
      <c r="B137" s="87" t="str">
        <f ca="1">OFFSET($C137,0,form_lang-1)</f>
        <v>Name and surname</v>
      </c>
      <c r="C137" s="2" t="s">
        <v>12</v>
      </c>
      <c r="D137" s="174" t="s">
        <v>63</v>
      </c>
      <c r="E137" s="71" t="s">
        <v>67</v>
      </c>
    </row>
    <row r="138" spans="1:6" x14ac:dyDescent="0.25">
      <c r="A138" s="86"/>
      <c r="B138" s="90" t="s">
        <v>133</v>
      </c>
      <c r="C138" s="43"/>
      <c r="D138" s="189"/>
      <c r="E138" s="75" t="s">
        <v>67</v>
      </c>
    </row>
    <row r="139" spans="1:6" ht="8.1" customHeight="1" x14ac:dyDescent="0.25">
      <c r="A139" s="91"/>
      <c r="B139" s="92"/>
      <c r="E139" s="76" t="s">
        <v>67</v>
      </c>
    </row>
    <row r="140" spans="1:6" x14ac:dyDescent="0.25">
      <c r="A140" s="83"/>
      <c r="B140" s="87" t="str">
        <f ca="1">OFFSET($C140,0,form_lang-1)</f>
        <v>Phone number</v>
      </c>
      <c r="C140" s="3" t="s">
        <v>28</v>
      </c>
      <c r="D140" s="187" t="s">
        <v>64</v>
      </c>
      <c r="E140" s="71" t="s">
        <v>67</v>
      </c>
    </row>
    <row r="141" spans="1:6" x14ac:dyDescent="0.25">
      <c r="A141" s="86"/>
      <c r="B141" s="104">
        <v>11223344</v>
      </c>
      <c r="C141" s="43"/>
      <c r="D141" s="189"/>
      <c r="E141" s="75" t="s">
        <v>67</v>
      </c>
    </row>
    <row r="142" spans="1:6" ht="8.1" customHeight="1" x14ac:dyDescent="0.25">
      <c r="A142" s="91"/>
      <c r="B142" s="92"/>
      <c r="E142" s="77" t="s">
        <v>67</v>
      </c>
    </row>
    <row r="143" spans="1:6" x14ac:dyDescent="0.25">
      <c r="A143" s="83"/>
      <c r="B143" s="87" t="str">
        <f ca="1">OFFSET($C143,0,form_lang-1)</f>
        <v>E-mail</v>
      </c>
      <c r="C143" s="2" t="s">
        <v>29</v>
      </c>
      <c r="D143" s="174" t="s">
        <v>65</v>
      </c>
      <c r="E143" s="71" t="s">
        <v>67</v>
      </c>
    </row>
    <row r="144" spans="1:6" x14ac:dyDescent="0.25">
      <c r="A144" s="86"/>
      <c r="B144" s="104" t="s">
        <v>148</v>
      </c>
      <c r="C144" s="43"/>
      <c r="D144" s="189"/>
      <c r="E144" s="75" t="s">
        <v>67</v>
      </c>
    </row>
    <row r="145" spans="1:6" ht="8.1" customHeight="1" thickBot="1" x14ac:dyDescent="0.3">
      <c r="A145" s="93"/>
      <c r="B145" s="94"/>
      <c r="C145" s="5"/>
      <c r="D145" s="190"/>
      <c r="E145" s="36" t="s">
        <v>67</v>
      </c>
    </row>
    <row r="146" spans="1:6" ht="8.1" customHeight="1" x14ac:dyDescent="0.25">
      <c r="B146" s="4"/>
    </row>
    <row r="147" spans="1:6" ht="6.75" customHeight="1" thickBot="1" x14ac:dyDescent="0.3">
      <c r="A147" s="15"/>
      <c r="B147" s="15"/>
      <c r="C147" s="15"/>
      <c r="D147" s="79"/>
      <c r="E147" s="63" t="s">
        <v>67</v>
      </c>
    </row>
    <row r="148" spans="1:6" ht="21.75" thickBot="1" x14ac:dyDescent="0.4">
      <c r="A148" s="84" t="str">
        <f ca="1">OFFSET($C148,0,form_lang-1)</f>
        <v>Statistic Denmark</v>
      </c>
      <c r="B148" s="181"/>
      <c r="C148" s="28" t="s">
        <v>126</v>
      </c>
      <c r="D148" s="186" t="s">
        <v>127</v>
      </c>
      <c r="E148" s="72" t="s">
        <v>67</v>
      </c>
      <c r="F148" s="8"/>
    </row>
    <row r="149" spans="1:6" ht="8.1" customHeight="1" thickBot="1" x14ac:dyDescent="0.3">
      <c r="A149" s="99"/>
      <c r="B149" s="98"/>
      <c r="C149" s="3"/>
      <c r="D149" s="187"/>
      <c r="E149" s="73" t="s">
        <v>67</v>
      </c>
      <c r="F149" s="13"/>
    </row>
    <row r="150" spans="1:6" ht="15.75" thickBot="1" x14ac:dyDescent="0.3">
      <c r="A150" s="97"/>
      <c r="B150" s="96" t="str">
        <f ca="1">OFFSET($C150,0,form_lang-1)</f>
        <v>Date of  approval of the official annual report: YYYY-MM-DD</v>
      </c>
      <c r="C150" s="39" t="s">
        <v>134</v>
      </c>
      <c r="D150" s="80" t="s">
        <v>135</v>
      </c>
      <c r="E150" s="63" t="s">
        <v>67</v>
      </c>
      <c r="F150" s="95" t="s">
        <v>357</v>
      </c>
    </row>
    <row r="151" spans="1:6" ht="8.1" customHeight="1" thickBot="1" x14ac:dyDescent="0.3">
      <c r="A151" s="100"/>
      <c r="B151" s="3"/>
      <c r="C151" s="3"/>
      <c r="D151" s="187"/>
      <c r="E151" s="73" t="s">
        <v>67</v>
      </c>
      <c r="F151" s="13"/>
    </row>
    <row r="152" spans="1:6" ht="15.75" thickBot="1" x14ac:dyDescent="0.3">
      <c r="A152" s="97"/>
      <c r="B152" s="96" t="str">
        <f ca="1">OFFSET($C152,0,form_lang-1)</f>
        <v>A statistic feedback in your industry level</v>
      </c>
      <c r="C152" s="39" t="s">
        <v>93</v>
      </c>
      <c r="D152" s="80" t="s">
        <v>129</v>
      </c>
      <c r="E152" s="63" t="s">
        <v>67</v>
      </c>
      <c r="F152" s="95" t="s">
        <v>356</v>
      </c>
    </row>
  </sheetData>
  <conditionalFormatting sqref="F16">
    <cfRule type="cellIs" dxfId="134" priority="186" operator="lessThan">
      <formula>0</formula>
    </cfRule>
  </conditionalFormatting>
  <conditionalFormatting sqref="F34">
    <cfRule type="containsText" dxfId="133" priority="156" operator="containsText" text=",">
      <formula>NOT(ISERROR(SEARCH(",",F34)))</formula>
    </cfRule>
  </conditionalFormatting>
  <conditionalFormatting sqref="F16">
    <cfRule type="containsText" dxfId="132" priority="155" operator="containsText" text=",">
      <formula>NOT(ISERROR(SEARCH(",",F16)))</formula>
    </cfRule>
  </conditionalFormatting>
  <conditionalFormatting sqref="F26">
    <cfRule type="containsText" dxfId="131" priority="122" operator="containsText" text=",">
      <formula>NOT(ISERROR(SEARCH(",",F26)))</formula>
    </cfRule>
  </conditionalFormatting>
  <conditionalFormatting sqref="F22">
    <cfRule type="containsText" dxfId="130" priority="128" operator="containsText" text=",">
      <formula>NOT(ISERROR(SEARCH(",",F22)))</formula>
    </cfRule>
  </conditionalFormatting>
  <conditionalFormatting sqref="F57">
    <cfRule type="containsText" dxfId="129" priority="143" operator="containsText" text=",">
      <formula>NOT(ISERROR(SEARCH(",",F57)))</formula>
    </cfRule>
  </conditionalFormatting>
  <conditionalFormatting sqref="F19 F25">
    <cfRule type="containsText" dxfId="128" priority="138" operator="containsText" text=",">
      <formula>NOT(ISERROR(SEARCH(",",F19)))</formula>
    </cfRule>
  </conditionalFormatting>
  <conditionalFormatting sqref="F17">
    <cfRule type="cellIs" dxfId="127" priority="137" operator="lessThan">
      <formula>0</formula>
    </cfRule>
  </conditionalFormatting>
  <conditionalFormatting sqref="F17">
    <cfRule type="containsText" dxfId="126" priority="136" operator="containsText" text=",">
      <formula>NOT(ISERROR(SEARCH(",",F17)))</formula>
    </cfRule>
  </conditionalFormatting>
  <conditionalFormatting sqref="F18">
    <cfRule type="cellIs" dxfId="125" priority="135" operator="lessThan">
      <formula>0</formula>
    </cfRule>
  </conditionalFormatting>
  <conditionalFormatting sqref="F18">
    <cfRule type="containsText" dxfId="124" priority="134" operator="containsText" text=",">
      <formula>NOT(ISERROR(SEARCH(",",F18)))</formula>
    </cfRule>
  </conditionalFormatting>
  <conditionalFormatting sqref="F20">
    <cfRule type="cellIs" dxfId="123" priority="133" operator="lessThan">
      <formula>0</formula>
    </cfRule>
  </conditionalFormatting>
  <conditionalFormatting sqref="F20">
    <cfRule type="containsText" dxfId="122" priority="132" operator="containsText" text=",">
      <formula>NOT(ISERROR(SEARCH(",",F20)))</formula>
    </cfRule>
  </conditionalFormatting>
  <conditionalFormatting sqref="F21">
    <cfRule type="cellIs" dxfId="121" priority="131" operator="lessThan">
      <formula>0</formula>
    </cfRule>
  </conditionalFormatting>
  <conditionalFormatting sqref="F21">
    <cfRule type="containsText" dxfId="120" priority="130" operator="containsText" text=",">
      <formula>NOT(ISERROR(SEARCH(",",F21)))</formula>
    </cfRule>
  </conditionalFormatting>
  <conditionalFormatting sqref="F22">
    <cfRule type="cellIs" dxfId="119" priority="129" operator="lessThan">
      <formula>0</formula>
    </cfRule>
  </conditionalFormatting>
  <conditionalFormatting sqref="F23">
    <cfRule type="cellIs" dxfId="118" priority="127" operator="lessThan">
      <formula>0</formula>
    </cfRule>
  </conditionalFormatting>
  <conditionalFormatting sqref="F23">
    <cfRule type="containsText" dxfId="117" priority="126" operator="containsText" text=",">
      <formula>NOT(ISERROR(SEARCH(",",F23)))</formula>
    </cfRule>
  </conditionalFormatting>
  <conditionalFormatting sqref="F24">
    <cfRule type="cellIs" dxfId="116" priority="125" operator="lessThan">
      <formula>0</formula>
    </cfRule>
  </conditionalFormatting>
  <conditionalFormatting sqref="F24">
    <cfRule type="containsText" dxfId="115" priority="124" operator="containsText" text=",">
      <formula>NOT(ISERROR(SEARCH(",",F24)))</formula>
    </cfRule>
  </conditionalFormatting>
  <conditionalFormatting sqref="F26">
    <cfRule type="cellIs" dxfId="114" priority="123" operator="lessThan">
      <formula>0</formula>
    </cfRule>
  </conditionalFormatting>
  <conditionalFormatting sqref="F27">
    <cfRule type="cellIs" dxfId="113" priority="121" operator="lessThan">
      <formula>0</formula>
    </cfRule>
  </conditionalFormatting>
  <conditionalFormatting sqref="F27">
    <cfRule type="containsText" dxfId="112" priority="120" operator="containsText" text=",">
      <formula>NOT(ISERROR(SEARCH(",",F27)))</formula>
    </cfRule>
  </conditionalFormatting>
  <conditionalFormatting sqref="F28">
    <cfRule type="cellIs" dxfId="111" priority="119" operator="lessThan">
      <formula>0</formula>
    </cfRule>
  </conditionalFormatting>
  <conditionalFormatting sqref="F28">
    <cfRule type="containsText" dxfId="110" priority="118" operator="containsText" text=",">
      <formula>NOT(ISERROR(SEARCH(",",F28)))</formula>
    </cfRule>
  </conditionalFormatting>
  <conditionalFormatting sqref="F29">
    <cfRule type="cellIs" dxfId="109" priority="117" operator="lessThan">
      <formula>0</formula>
    </cfRule>
  </conditionalFormatting>
  <conditionalFormatting sqref="F29">
    <cfRule type="containsText" dxfId="108" priority="116" operator="containsText" text=",">
      <formula>NOT(ISERROR(SEARCH(",",F29)))</formula>
    </cfRule>
  </conditionalFormatting>
  <conditionalFormatting sqref="F30">
    <cfRule type="cellIs" dxfId="107" priority="115" operator="lessThan">
      <formula>0</formula>
    </cfRule>
  </conditionalFormatting>
  <conditionalFormatting sqref="F30">
    <cfRule type="containsText" dxfId="106" priority="114" operator="containsText" text=",">
      <formula>NOT(ISERROR(SEARCH(",",F30)))</formula>
    </cfRule>
  </conditionalFormatting>
  <conditionalFormatting sqref="F31">
    <cfRule type="cellIs" dxfId="105" priority="113" operator="lessThan">
      <formula>0</formula>
    </cfRule>
  </conditionalFormatting>
  <conditionalFormatting sqref="F31">
    <cfRule type="containsText" dxfId="104" priority="112" operator="containsText" text=",">
      <formula>NOT(ISERROR(SEARCH(",",F31)))</formula>
    </cfRule>
  </conditionalFormatting>
  <conditionalFormatting sqref="F32">
    <cfRule type="cellIs" dxfId="103" priority="111" operator="lessThan">
      <formula>0</formula>
    </cfRule>
  </conditionalFormatting>
  <conditionalFormatting sqref="F32">
    <cfRule type="containsText" dxfId="102" priority="110" operator="containsText" text=",">
      <formula>NOT(ISERROR(SEARCH(",",F32)))</formula>
    </cfRule>
  </conditionalFormatting>
  <conditionalFormatting sqref="F33">
    <cfRule type="cellIs" dxfId="101" priority="109" operator="lessThan">
      <formula>0</formula>
    </cfRule>
  </conditionalFormatting>
  <conditionalFormatting sqref="F33">
    <cfRule type="containsText" dxfId="100" priority="108" operator="containsText" text=",">
      <formula>NOT(ISERROR(SEARCH(",",F33)))</formula>
    </cfRule>
  </conditionalFormatting>
  <conditionalFormatting sqref="F36">
    <cfRule type="cellIs" dxfId="99" priority="107" operator="lessThan">
      <formula>0</formula>
    </cfRule>
  </conditionalFormatting>
  <conditionalFormatting sqref="F36">
    <cfRule type="containsText" dxfId="98" priority="106" operator="containsText" text=",">
      <formula>NOT(ISERROR(SEARCH(",",F36)))</formula>
    </cfRule>
  </conditionalFormatting>
  <conditionalFormatting sqref="F37">
    <cfRule type="cellIs" dxfId="97" priority="105" operator="lessThan">
      <formula>0</formula>
    </cfRule>
  </conditionalFormatting>
  <conditionalFormatting sqref="F37">
    <cfRule type="containsText" dxfId="96" priority="104" operator="containsText" text=",">
      <formula>NOT(ISERROR(SEARCH(",",F37)))</formula>
    </cfRule>
  </conditionalFormatting>
  <conditionalFormatting sqref="F38">
    <cfRule type="cellIs" dxfId="95" priority="103" operator="lessThan">
      <formula>0</formula>
    </cfRule>
  </conditionalFormatting>
  <conditionalFormatting sqref="F38">
    <cfRule type="containsText" dxfId="94" priority="102" operator="containsText" text=",">
      <formula>NOT(ISERROR(SEARCH(",",F38)))</formula>
    </cfRule>
  </conditionalFormatting>
  <conditionalFormatting sqref="F39">
    <cfRule type="cellIs" dxfId="93" priority="101" operator="lessThan">
      <formula>0</formula>
    </cfRule>
  </conditionalFormatting>
  <conditionalFormatting sqref="F39">
    <cfRule type="containsText" dxfId="92" priority="100" operator="containsText" text=",">
      <formula>NOT(ISERROR(SEARCH(",",F39)))</formula>
    </cfRule>
  </conditionalFormatting>
  <conditionalFormatting sqref="F77">
    <cfRule type="containsText" dxfId="91" priority="80" operator="containsText" text=",">
      <formula>NOT(ISERROR(SEARCH(",",F77)))</formula>
    </cfRule>
  </conditionalFormatting>
  <conditionalFormatting sqref="F78">
    <cfRule type="containsText" dxfId="90" priority="78" operator="containsText" text=",">
      <formula>NOT(ISERROR(SEARCH(",",F78)))</formula>
    </cfRule>
  </conditionalFormatting>
  <conditionalFormatting sqref="F79">
    <cfRule type="containsText" dxfId="89" priority="76" operator="containsText" text=",">
      <formula>NOT(ISERROR(SEARCH(",",F79)))</formula>
    </cfRule>
  </conditionalFormatting>
  <conditionalFormatting sqref="F40">
    <cfRule type="containsText" dxfId="88" priority="95" operator="containsText" text=",">
      <formula>NOT(ISERROR(SEARCH(",",F40)))</formula>
    </cfRule>
  </conditionalFormatting>
  <conditionalFormatting sqref="F42">
    <cfRule type="containsText" dxfId="87" priority="94" operator="containsText" text=",">
      <formula>NOT(ISERROR(SEARCH(",",F42)))</formula>
    </cfRule>
  </conditionalFormatting>
  <conditionalFormatting sqref="F44">
    <cfRule type="containsText" dxfId="86" priority="93" operator="containsText" text=",">
      <formula>NOT(ISERROR(SEARCH(",",F44)))</formula>
    </cfRule>
  </conditionalFormatting>
  <conditionalFormatting sqref="F47">
    <cfRule type="containsText" dxfId="85" priority="92" operator="containsText" text=",">
      <formula>NOT(ISERROR(SEARCH(",",F47)))</formula>
    </cfRule>
  </conditionalFormatting>
  <conditionalFormatting sqref="F48">
    <cfRule type="cellIs" dxfId="84" priority="91" operator="lessThan">
      <formula>0</formula>
    </cfRule>
  </conditionalFormatting>
  <conditionalFormatting sqref="F48">
    <cfRule type="containsText" dxfId="83" priority="90" operator="containsText" text=",">
      <formula>NOT(ISERROR(SEARCH(",",F48)))</formula>
    </cfRule>
  </conditionalFormatting>
  <conditionalFormatting sqref="F59">
    <cfRule type="cellIs" dxfId="82" priority="89" operator="lessThan">
      <formula>0</formula>
    </cfRule>
  </conditionalFormatting>
  <conditionalFormatting sqref="F59">
    <cfRule type="containsText" dxfId="81" priority="88" operator="containsText" text=",">
      <formula>NOT(ISERROR(SEARCH(",",F59)))</formula>
    </cfRule>
  </conditionalFormatting>
  <conditionalFormatting sqref="F74">
    <cfRule type="cellIs" dxfId="80" priority="87" operator="lessThan">
      <formula>0</formula>
    </cfRule>
  </conditionalFormatting>
  <conditionalFormatting sqref="F74">
    <cfRule type="containsText" dxfId="79" priority="86" operator="containsText" text=",">
      <formula>NOT(ISERROR(SEARCH(",",F74)))</formula>
    </cfRule>
  </conditionalFormatting>
  <conditionalFormatting sqref="F75">
    <cfRule type="cellIs" dxfId="78" priority="85" operator="lessThan">
      <formula>0</formula>
    </cfRule>
  </conditionalFormatting>
  <conditionalFormatting sqref="F75">
    <cfRule type="containsText" dxfId="77" priority="84" operator="containsText" text=",">
      <formula>NOT(ISERROR(SEARCH(",",F75)))</formula>
    </cfRule>
  </conditionalFormatting>
  <conditionalFormatting sqref="F76">
    <cfRule type="cellIs" dxfId="76" priority="83" operator="lessThan">
      <formula>0</formula>
    </cfRule>
  </conditionalFormatting>
  <conditionalFormatting sqref="F76">
    <cfRule type="containsText" dxfId="75" priority="82" operator="containsText" text=",">
      <formula>NOT(ISERROR(SEARCH(",",F76)))</formula>
    </cfRule>
  </conditionalFormatting>
  <conditionalFormatting sqref="F77">
    <cfRule type="cellIs" dxfId="74" priority="81" operator="lessThan">
      <formula>0</formula>
    </cfRule>
  </conditionalFormatting>
  <conditionalFormatting sqref="F78">
    <cfRule type="cellIs" dxfId="73" priority="79" operator="lessThan">
      <formula>0</formula>
    </cfRule>
  </conditionalFormatting>
  <conditionalFormatting sqref="F79">
    <cfRule type="cellIs" dxfId="72" priority="77" operator="lessThan">
      <formula>0</formula>
    </cfRule>
  </conditionalFormatting>
  <conditionalFormatting sqref="F86">
    <cfRule type="containsText" dxfId="71" priority="74" operator="containsText" text=",">
      <formula>NOT(ISERROR(SEARCH(",",F86)))</formula>
    </cfRule>
  </conditionalFormatting>
  <conditionalFormatting sqref="F86">
    <cfRule type="cellIs" dxfId="70" priority="75" operator="lessThan">
      <formula>0</formula>
    </cfRule>
  </conditionalFormatting>
  <conditionalFormatting sqref="F90">
    <cfRule type="containsText" dxfId="69" priority="72" operator="containsText" text=",">
      <formula>NOT(ISERROR(SEARCH(",",F90)))</formula>
    </cfRule>
  </conditionalFormatting>
  <conditionalFormatting sqref="F90">
    <cfRule type="cellIs" dxfId="68" priority="73" operator="lessThan">
      <formula>0</formula>
    </cfRule>
  </conditionalFormatting>
  <conditionalFormatting sqref="F94">
    <cfRule type="containsText" dxfId="67" priority="70" operator="containsText" text=",">
      <formula>NOT(ISERROR(SEARCH(",",F94)))</formula>
    </cfRule>
  </conditionalFormatting>
  <conditionalFormatting sqref="F94">
    <cfRule type="cellIs" dxfId="66" priority="71" operator="lessThan">
      <formula>0</formula>
    </cfRule>
  </conditionalFormatting>
  <conditionalFormatting sqref="F105">
    <cfRule type="containsText" dxfId="65" priority="68" operator="containsText" text=",">
      <formula>NOT(ISERROR(SEARCH(",",F105)))</formula>
    </cfRule>
  </conditionalFormatting>
  <conditionalFormatting sqref="F105">
    <cfRule type="cellIs" dxfId="64" priority="69" operator="lessThan">
      <formula>0</formula>
    </cfRule>
  </conditionalFormatting>
  <conditionalFormatting sqref="F110">
    <cfRule type="containsText" dxfId="63" priority="66" operator="containsText" text=",">
      <formula>NOT(ISERROR(SEARCH(",",F110)))</formula>
    </cfRule>
  </conditionalFormatting>
  <conditionalFormatting sqref="F110">
    <cfRule type="cellIs" dxfId="62" priority="67" operator="lessThan">
      <formula>0</formula>
    </cfRule>
  </conditionalFormatting>
  <conditionalFormatting sqref="F114">
    <cfRule type="containsText" dxfId="61" priority="64" operator="containsText" text=",">
      <formula>NOT(ISERROR(SEARCH(",",F114)))</formula>
    </cfRule>
  </conditionalFormatting>
  <conditionalFormatting sqref="F114">
    <cfRule type="cellIs" dxfId="60" priority="65" operator="lessThan">
      <formula>0</formula>
    </cfRule>
  </conditionalFormatting>
  <conditionalFormatting sqref="F120">
    <cfRule type="containsText" dxfId="59" priority="62" operator="containsText" text=",">
      <formula>NOT(ISERROR(SEARCH(",",F120)))</formula>
    </cfRule>
  </conditionalFormatting>
  <conditionalFormatting sqref="F120">
    <cfRule type="cellIs" dxfId="58" priority="63" operator="lessThan">
      <formula>0</formula>
    </cfRule>
  </conditionalFormatting>
  <conditionalFormatting sqref="F125">
    <cfRule type="containsText" dxfId="57" priority="60" operator="containsText" text=",">
      <formula>NOT(ISERROR(SEARCH(",",F125)))</formula>
    </cfRule>
  </conditionalFormatting>
  <conditionalFormatting sqref="F125">
    <cfRule type="cellIs" dxfId="56" priority="61" operator="lessThan">
      <formula>0</formula>
    </cfRule>
  </conditionalFormatting>
  <conditionalFormatting sqref="F129:F130">
    <cfRule type="containsText" dxfId="55" priority="58" operator="containsText" text=",">
      <formula>NOT(ISERROR(SEARCH(",",F129)))</formula>
    </cfRule>
  </conditionalFormatting>
  <conditionalFormatting sqref="F129:F130">
    <cfRule type="cellIs" dxfId="54" priority="59" operator="lessThan">
      <formula>0</formula>
    </cfRule>
  </conditionalFormatting>
  <conditionalFormatting sqref="F131">
    <cfRule type="containsText" dxfId="53" priority="56" operator="containsText" text=",">
      <formula>NOT(ISERROR(SEARCH(",",F131)))</formula>
    </cfRule>
  </conditionalFormatting>
  <conditionalFormatting sqref="F131">
    <cfRule type="cellIs" dxfId="52" priority="57" operator="lessThan">
      <formula>0</formula>
    </cfRule>
  </conditionalFormatting>
  <conditionalFormatting sqref="F81">
    <cfRule type="containsText" dxfId="51" priority="54" operator="containsText" text=",">
      <formula>NOT(ISERROR(SEARCH(",",F81)))</formula>
    </cfRule>
  </conditionalFormatting>
  <conditionalFormatting sqref="F81">
    <cfRule type="cellIs" dxfId="50" priority="55" operator="lessThan">
      <formula>0</formula>
    </cfRule>
  </conditionalFormatting>
  <conditionalFormatting sqref="F82">
    <cfRule type="containsText" dxfId="49" priority="52" operator="containsText" text=",">
      <formula>NOT(ISERROR(SEARCH(",",F82)))</formula>
    </cfRule>
  </conditionalFormatting>
  <conditionalFormatting sqref="F82">
    <cfRule type="cellIs" dxfId="48" priority="53" operator="lessThan">
      <formula>0</formula>
    </cfRule>
  </conditionalFormatting>
  <conditionalFormatting sqref="F83">
    <cfRule type="containsText" dxfId="47" priority="50" operator="containsText" text=",">
      <formula>NOT(ISERROR(SEARCH(",",F83)))</formula>
    </cfRule>
  </conditionalFormatting>
  <conditionalFormatting sqref="F83">
    <cfRule type="cellIs" dxfId="46" priority="51" operator="lessThan">
      <formula>0</formula>
    </cfRule>
  </conditionalFormatting>
  <conditionalFormatting sqref="F84">
    <cfRule type="containsText" dxfId="45" priority="48" operator="containsText" text=",">
      <formula>NOT(ISERROR(SEARCH(",",F84)))</formula>
    </cfRule>
  </conditionalFormatting>
  <conditionalFormatting sqref="F84">
    <cfRule type="cellIs" dxfId="44" priority="49" operator="lessThan">
      <formula>0</formula>
    </cfRule>
  </conditionalFormatting>
  <conditionalFormatting sqref="F85">
    <cfRule type="containsText" dxfId="43" priority="46" operator="containsText" text=",">
      <formula>NOT(ISERROR(SEARCH(",",F85)))</formula>
    </cfRule>
  </conditionalFormatting>
  <conditionalFormatting sqref="F85">
    <cfRule type="cellIs" dxfId="42" priority="47" operator="lessThan">
      <formula>0</formula>
    </cfRule>
  </conditionalFormatting>
  <conditionalFormatting sqref="F88">
    <cfRule type="containsText" dxfId="41" priority="44" operator="containsText" text=",">
      <formula>NOT(ISERROR(SEARCH(",",F88)))</formula>
    </cfRule>
  </conditionalFormatting>
  <conditionalFormatting sqref="F88">
    <cfRule type="cellIs" dxfId="40" priority="45" operator="lessThan">
      <formula>0</formula>
    </cfRule>
  </conditionalFormatting>
  <conditionalFormatting sqref="F89">
    <cfRule type="containsText" dxfId="39" priority="42" operator="containsText" text=",">
      <formula>NOT(ISERROR(SEARCH(",",F89)))</formula>
    </cfRule>
  </conditionalFormatting>
  <conditionalFormatting sqref="F89">
    <cfRule type="cellIs" dxfId="38" priority="43" operator="lessThan">
      <formula>0</formula>
    </cfRule>
  </conditionalFormatting>
  <conditionalFormatting sqref="F92">
    <cfRule type="containsText" dxfId="37" priority="40" operator="containsText" text=",">
      <formula>NOT(ISERROR(SEARCH(",",F92)))</formula>
    </cfRule>
  </conditionalFormatting>
  <conditionalFormatting sqref="F92">
    <cfRule type="cellIs" dxfId="36" priority="41" operator="lessThan">
      <formula>0</formula>
    </cfRule>
  </conditionalFormatting>
  <conditionalFormatting sqref="F103">
    <cfRule type="containsText" dxfId="35" priority="38" operator="containsText" text=",">
      <formula>NOT(ISERROR(SEARCH(",",F103)))</formula>
    </cfRule>
  </conditionalFormatting>
  <conditionalFormatting sqref="F103">
    <cfRule type="cellIs" dxfId="34" priority="39" operator="lessThan">
      <formula>0</formula>
    </cfRule>
  </conditionalFormatting>
  <conditionalFormatting sqref="F104">
    <cfRule type="containsText" dxfId="33" priority="36" operator="containsText" text=",">
      <formula>NOT(ISERROR(SEARCH(",",F104)))</formula>
    </cfRule>
  </conditionalFormatting>
  <conditionalFormatting sqref="F104">
    <cfRule type="cellIs" dxfId="32" priority="37" operator="lessThan">
      <formula>0</formula>
    </cfRule>
  </conditionalFormatting>
  <conditionalFormatting sqref="F101">
    <cfRule type="containsText" dxfId="31" priority="34" operator="containsText" text=",">
      <formula>NOT(ISERROR(SEARCH(",",F101)))</formula>
    </cfRule>
  </conditionalFormatting>
  <conditionalFormatting sqref="F101">
    <cfRule type="cellIs" dxfId="30" priority="35" operator="lessThan">
      <formula>0</formula>
    </cfRule>
  </conditionalFormatting>
  <conditionalFormatting sqref="F102">
    <cfRule type="containsText" dxfId="29" priority="32" operator="containsText" text=",">
      <formula>NOT(ISERROR(SEARCH(",",F102)))</formula>
    </cfRule>
  </conditionalFormatting>
  <conditionalFormatting sqref="F102">
    <cfRule type="cellIs" dxfId="28" priority="33" operator="lessThan">
      <formula>0</formula>
    </cfRule>
  </conditionalFormatting>
  <conditionalFormatting sqref="F107">
    <cfRule type="containsText" dxfId="27" priority="30" operator="containsText" text=",">
      <formula>NOT(ISERROR(SEARCH(",",F107)))</formula>
    </cfRule>
  </conditionalFormatting>
  <conditionalFormatting sqref="F107">
    <cfRule type="cellIs" dxfId="26" priority="31" operator="lessThan">
      <formula>0</formula>
    </cfRule>
  </conditionalFormatting>
  <conditionalFormatting sqref="F108">
    <cfRule type="containsText" dxfId="25" priority="28" operator="containsText" text=",">
      <formula>NOT(ISERROR(SEARCH(",",F108)))</formula>
    </cfRule>
  </conditionalFormatting>
  <conditionalFormatting sqref="F108">
    <cfRule type="cellIs" dxfId="24" priority="29" operator="lessThan">
      <formula>0</formula>
    </cfRule>
  </conditionalFormatting>
  <conditionalFormatting sqref="F109">
    <cfRule type="containsText" dxfId="23" priority="26" operator="containsText" text=",">
      <formula>NOT(ISERROR(SEARCH(",",F109)))</formula>
    </cfRule>
  </conditionalFormatting>
  <conditionalFormatting sqref="F109">
    <cfRule type="cellIs" dxfId="22" priority="27" operator="lessThan">
      <formula>0</formula>
    </cfRule>
  </conditionalFormatting>
  <conditionalFormatting sqref="F112">
    <cfRule type="containsText" dxfId="21" priority="24" operator="containsText" text=",">
      <formula>NOT(ISERROR(SEARCH(",",F112)))</formula>
    </cfRule>
  </conditionalFormatting>
  <conditionalFormatting sqref="F112">
    <cfRule type="cellIs" dxfId="20" priority="25" operator="lessThan">
      <formula>0</formula>
    </cfRule>
  </conditionalFormatting>
  <conditionalFormatting sqref="F113">
    <cfRule type="containsText" dxfId="19" priority="22" operator="containsText" text=",">
      <formula>NOT(ISERROR(SEARCH(",",F113)))</formula>
    </cfRule>
  </conditionalFormatting>
  <conditionalFormatting sqref="F113">
    <cfRule type="cellIs" dxfId="18" priority="23" operator="lessThan">
      <formula>0</formula>
    </cfRule>
  </conditionalFormatting>
  <conditionalFormatting sqref="F116">
    <cfRule type="containsText" dxfId="17" priority="20" operator="containsText" text=",">
      <formula>NOT(ISERROR(SEARCH(",",F116)))</formula>
    </cfRule>
  </conditionalFormatting>
  <conditionalFormatting sqref="F116">
    <cfRule type="cellIs" dxfId="16" priority="21" operator="lessThan">
      <formula>0</formula>
    </cfRule>
  </conditionalFormatting>
  <conditionalFormatting sqref="F117">
    <cfRule type="containsText" dxfId="15" priority="18" operator="containsText" text=",">
      <formula>NOT(ISERROR(SEARCH(",",F117)))</formula>
    </cfRule>
  </conditionalFormatting>
  <conditionalFormatting sqref="F117">
    <cfRule type="cellIs" dxfId="14" priority="19" operator="lessThan">
      <formula>0</formula>
    </cfRule>
  </conditionalFormatting>
  <conditionalFormatting sqref="F118">
    <cfRule type="containsText" dxfId="13" priority="16" operator="containsText" text=",">
      <formula>NOT(ISERROR(SEARCH(",",F118)))</formula>
    </cfRule>
  </conditionalFormatting>
  <conditionalFormatting sqref="F118">
    <cfRule type="cellIs" dxfId="12" priority="17" operator="lessThan">
      <formula>0</formula>
    </cfRule>
  </conditionalFormatting>
  <conditionalFormatting sqref="F122">
    <cfRule type="containsText" dxfId="11" priority="11" operator="containsText" text=",">
      <formula>NOT(ISERROR(SEARCH(",",F122)))</formula>
    </cfRule>
  </conditionalFormatting>
  <conditionalFormatting sqref="F122">
    <cfRule type="cellIs" dxfId="10" priority="12" operator="lessThan">
      <formula>0</formula>
    </cfRule>
  </conditionalFormatting>
  <conditionalFormatting sqref="F123">
    <cfRule type="containsText" dxfId="9" priority="9" operator="containsText" text=",">
      <formula>NOT(ISERROR(SEARCH(",",F123)))</formula>
    </cfRule>
  </conditionalFormatting>
  <conditionalFormatting sqref="F123">
    <cfRule type="cellIs" dxfId="8" priority="10" operator="lessThan">
      <formula>0</formula>
    </cfRule>
  </conditionalFormatting>
  <conditionalFormatting sqref="F124">
    <cfRule type="containsText" dxfId="7" priority="7" operator="containsText" text=",">
      <formula>NOT(ISERROR(SEARCH(",",F124)))</formula>
    </cfRule>
  </conditionalFormatting>
  <conditionalFormatting sqref="F124">
    <cfRule type="cellIs" dxfId="6" priority="8" operator="lessThan">
      <formula>0</formula>
    </cfRule>
  </conditionalFormatting>
  <conditionalFormatting sqref="F127">
    <cfRule type="containsText" dxfId="5" priority="5" operator="containsText" text=",">
      <formula>NOT(ISERROR(SEARCH(",",F127)))</formula>
    </cfRule>
  </conditionalFormatting>
  <conditionalFormatting sqref="F127">
    <cfRule type="cellIs" dxfId="4" priority="6" operator="lessThan">
      <formula>0</formula>
    </cfRule>
  </conditionalFormatting>
  <conditionalFormatting sqref="F128">
    <cfRule type="containsText" dxfId="3" priority="3" operator="containsText" text=",">
      <formula>NOT(ISERROR(SEARCH(",",F128)))</formula>
    </cfRule>
  </conditionalFormatting>
  <conditionalFormatting sqref="F128">
    <cfRule type="cellIs" dxfId="2" priority="4" operator="lessThan">
      <formula>0</formula>
    </cfRule>
  </conditionalFormatting>
  <conditionalFormatting sqref="F119">
    <cfRule type="containsText" dxfId="1" priority="1" operator="containsText" text=",">
      <formula>NOT(ISERROR(SEARCH(",",F119)))</formula>
    </cfRule>
  </conditionalFormatting>
  <conditionalFormatting sqref="F119">
    <cfRule type="cellIs" dxfId="0" priority="2" operator="lessThan">
      <formula>0</formula>
    </cfRule>
  </conditionalFormatting>
  <hyperlinks>
    <hyperlink ref="B11" location="'REGN Information'!A1" display="'REGN Information'!A1"/>
    <hyperlink ref="B63" location="'REGN Information'!A65" display="'REGN Information'!A65"/>
  </hyperlinks>
  <pageMargins left="0.39370078740157483" right="0.39370078740157483" top="0.31496062992125984" bottom="0.19685039370078741" header="0" footer="0"/>
  <pageSetup paperSize="9" scale="85" fitToWidth="0" fitToHeight="0" orientation="landscape" r:id="rId1"/>
  <headerFooter alignWithMargins="0">
    <oddFooter>&amp;L&amp;9REGNSTOR 2017&amp;RSide &amp;P af &amp;N</oddFooter>
  </headerFooter>
  <rowBreaks count="6" manualBreakCount="6">
    <brk id="34" max="16383" man="1"/>
    <brk id="48" max="16383" man="1"/>
    <brk id="54" max="16383" man="1"/>
    <brk id="60" max="16383" man="1"/>
    <brk id="95" max="16383" man="1"/>
    <brk id="132" max="16383" man="1"/>
  </rowBreaks>
  <ignoredErrors>
    <ignoredError sqref="F153:F1048576 F134:F146 F100 F132 F73 F80 F87 F91 F95:F98 F106 F111 F115 F126 F121 F93 F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5219700</xdr:colOff>
                    <xdr:row>0</xdr:row>
                    <xdr:rowOff>57150</xdr:rowOff>
                  </from>
                  <to>
                    <xdr:col>1</xdr:col>
                    <xdr:colOff>6572250</xdr:colOff>
                    <xdr:row>0</xdr:row>
                    <xdr:rowOff>361950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xdr:col>
                    <xdr:colOff>5429250</xdr:colOff>
                    <xdr:row>0</xdr:row>
                    <xdr:rowOff>133350</xdr:rowOff>
                  </from>
                  <to>
                    <xdr:col>1</xdr:col>
                    <xdr:colOff>5819775</xdr:colOff>
                    <xdr:row>0</xdr:row>
                    <xdr:rowOff>361950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1</xdr:col>
                    <xdr:colOff>6010275</xdr:colOff>
                    <xdr:row>0</xdr:row>
                    <xdr:rowOff>133350</xdr:rowOff>
                  </from>
                  <to>
                    <xdr:col>1</xdr:col>
                    <xdr:colOff>6419850</xdr:colOff>
                    <xdr:row>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5"/>
  <sheetViews>
    <sheetView showGridLines="0" workbookViewId="0">
      <pane xSplit="1" ySplit="1" topLeftCell="B2" activePane="bottomRight" state="frozen"/>
      <selection pane="topRight" activeCell="B1" sqref="B1"/>
      <selection pane="bottomLeft" activeCell="A2" sqref="A2"/>
      <selection pane="bottomRight" activeCell="D8" sqref="D8"/>
    </sheetView>
  </sheetViews>
  <sheetFormatPr defaultColWidth="9.140625" defaultRowHeight="15" outlineLevelCol="1" x14ac:dyDescent="0.25"/>
  <cols>
    <col min="1" max="1" width="9.42578125" style="3" customWidth="1"/>
    <col min="2" max="2" width="112.7109375" style="150" customWidth="1"/>
    <col min="3" max="3" width="104.5703125" style="174" hidden="1" customWidth="1" outlineLevel="1"/>
    <col min="4" max="4" width="92.42578125" style="174" hidden="1" customWidth="1" outlineLevel="1"/>
    <col min="5" max="5" width="9.5703125" style="10" hidden="1" customWidth="1" outlineLevel="1"/>
    <col min="6" max="6" width="9.140625" style="4" collapsed="1"/>
    <col min="7" max="16384" width="9.140625" style="4"/>
  </cols>
  <sheetData>
    <row r="1" spans="1:5" s="5" customFormat="1" ht="47.25" customHeight="1" thickBot="1" x14ac:dyDescent="0.5">
      <c r="A1" s="118" t="str">
        <f ca="1">OFFSET($C1,0,E1-1)</f>
        <v>Business Accounts Statistics</v>
      </c>
      <c r="B1" s="142"/>
      <c r="C1" s="156" t="s">
        <v>367</v>
      </c>
      <c r="D1" s="156" t="s">
        <v>366</v>
      </c>
      <c r="E1" s="141">
        <v>2</v>
      </c>
    </row>
    <row r="2" spans="1:5" ht="21.95" customHeight="1" x14ac:dyDescent="0.35">
      <c r="A2" s="154" t="str">
        <f ca="1">OFFSET($C2,0,$E$1-1)</f>
        <v>Profit and loss statement</v>
      </c>
      <c r="B2" s="149"/>
      <c r="C2" s="157" t="s">
        <v>0</v>
      </c>
      <c r="D2" s="157" t="s">
        <v>50</v>
      </c>
      <c r="E2" s="66" t="s">
        <v>67</v>
      </c>
    </row>
    <row r="3" spans="1:5" ht="66.75" customHeight="1" x14ac:dyDescent="0.25">
      <c r="A3" s="16"/>
      <c r="B3" s="123" t="str">
        <f t="shared" ref="B3:B21" ca="1" si="0">OFFSET($C3,0,$E$1-1)</f>
        <v>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v>
      </c>
      <c r="C3" s="123" t="s">
        <v>256</v>
      </c>
      <c r="D3" s="145" t="s">
        <v>306</v>
      </c>
      <c r="E3" s="65" t="s">
        <v>67</v>
      </c>
    </row>
    <row r="4" spans="1:5" ht="21.95" customHeight="1" x14ac:dyDescent="0.3">
      <c r="A4" s="215" t="str">
        <f ca="1">OFFSET($C4,0,$E$1-1)</f>
        <v>Ordinary non-financial items</v>
      </c>
      <c r="B4" s="146"/>
      <c r="C4" s="158" t="s">
        <v>26</v>
      </c>
      <c r="D4" s="158" t="s">
        <v>51</v>
      </c>
      <c r="E4" s="67" t="s">
        <v>67</v>
      </c>
    </row>
    <row r="5" spans="1:5" ht="15.75" x14ac:dyDescent="0.25">
      <c r="A5" s="201">
        <v>1</v>
      </c>
      <c r="B5" s="203" t="str">
        <f t="shared" ca="1" si="0"/>
        <v>Turnover (net sales). Excluding discounts, VAT and excise duties</v>
      </c>
      <c r="C5" s="80" t="s">
        <v>34</v>
      </c>
      <c r="D5" s="80" t="s">
        <v>237</v>
      </c>
      <c r="E5" s="4"/>
    </row>
    <row r="6" spans="1:5" ht="16.5" customHeight="1" x14ac:dyDescent="0.25">
      <c r="A6" s="137">
        <v>2</v>
      </c>
      <c r="B6" s="200" t="str">
        <f t="shared" ca="1" si="0"/>
        <v>Work performed for own account and capitalised as fixed asset</v>
      </c>
      <c r="C6" s="126" t="s">
        <v>316</v>
      </c>
      <c r="D6" s="56" t="s">
        <v>309</v>
      </c>
      <c r="E6" s="4"/>
    </row>
    <row r="7" spans="1:5" ht="127.5" customHeight="1" x14ac:dyDescent="0.25">
      <c r="A7" s="201"/>
      <c r="B7" s="135" t="str">
        <f t="shared" ca="1" si="0"/>
        <v>• Please only add cost for work performed by the company for own account and capitalised as fixed asset (tangible or intangible assets)
eg. Cost for materials and salaries to employees for development and improvement of own assets
Please do not add: 
• Cost for materials or salaries for development or improvement made by others
• Cost for materials and salaries for development or improvement for own account but NOT capitalised as non-current assets</v>
      </c>
      <c r="C7" s="197" t="s">
        <v>231</v>
      </c>
      <c r="D7" s="197" t="s">
        <v>310</v>
      </c>
      <c r="E7" s="4"/>
    </row>
    <row r="8" spans="1:5" ht="34.5" customHeight="1" x14ac:dyDescent="0.25">
      <c r="A8" s="131">
        <v>3</v>
      </c>
      <c r="B8" s="153" t="str">
        <f t="shared" ca="1" si="0"/>
        <v>Other operating income
• Income not related to the primary operating business</v>
      </c>
      <c r="C8" s="126" t="s">
        <v>195</v>
      </c>
      <c r="D8" s="197" t="s">
        <v>194</v>
      </c>
      <c r="E8" s="4"/>
    </row>
    <row r="9" spans="1:5" ht="124.5" customHeight="1" x14ac:dyDescent="0.25">
      <c r="A9" s="137"/>
      <c r="B9" s="135" t="str">
        <f t="shared" ca="1" si="0"/>
        <v>Income not related to the primary operating business
• Income from sale of tangible and intangible fixed assets
• Reimbursed salaries or received compensation or re-invoiced cost (eg. salaries or other joint expenses)
Please add cost eg. losses from sale of tangible or intangible assets in item no. 18</v>
      </c>
      <c r="C9" s="197" t="s">
        <v>255</v>
      </c>
      <c r="D9" s="197" t="s">
        <v>305</v>
      </c>
      <c r="E9" s="4"/>
    </row>
    <row r="10" spans="1:5" ht="20.25" customHeight="1" x14ac:dyDescent="0.25">
      <c r="A10" s="131">
        <v>4</v>
      </c>
      <c r="B10" s="153" t="str">
        <f t="shared" ca="1" si="0"/>
        <v xml:space="preserve">Cost of sales (materials)
</v>
      </c>
      <c r="C10" s="197" t="s">
        <v>317</v>
      </c>
      <c r="D10" s="197" t="s">
        <v>196</v>
      </c>
      <c r="E10" s="4"/>
    </row>
    <row r="11" spans="1:5" ht="165" x14ac:dyDescent="0.25">
      <c r="A11" s="137"/>
      <c r="B11" s="135" t="str">
        <f t="shared" ca="1" si="0"/>
        <v>Cost of sale only apply to cost of materials, freight and duties on goods
• For the transportation industry:  cost of sale may also include cost for fuel 
Please do not include: 
• Cost of wages amd salaries for production
• Cost of subcontractors or work performed by others, these cost must be added in item no. 5
• Neither of the following cost are considered as cost of sale: 
Duties, roadcharges, cost to ferry or bridges, fees to harbour or airports, insurance, fines, repairs, leasing etc.
All of the mentioned cost must be added to item no. 11 and leasing to item no. 9</v>
      </c>
      <c r="C11" s="197" t="s">
        <v>232</v>
      </c>
      <c r="D11" s="197" t="s">
        <v>257</v>
      </c>
      <c r="E11" s="4"/>
    </row>
    <row r="12" spans="1:5" ht="17.25" customHeight="1" x14ac:dyDescent="0.25">
      <c r="A12" s="131">
        <v>5</v>
      </c>
      <c r="B12" s="153" t="str">
        <f t="shared" ca="1" si="0"/>
        <v>Cost of subcontractors and other work done by others (by non-employees)</v>
      </c>
      <c r="C12" s="126" t="s">
        <v>197</v>
      </c>
      <c r="D12" s="197" t="s">
        <v>52</v>
      </c>
      <c r="E12" s="4"/>
    </row>
    <row r="13" spans="1:5" ht="66.75" customHeight="1" x14ac:dyDescent="0.25">
      <c r="A13" s="137"/>
      <c r="B13" s="135" t="str">
        <f t="shared" ca="1" si="0"/>
        <v>• Cost for the processing of the company's raw materials and semi-finished products done by others
• Cost for work done by others eg. subcontractors
For the transportation industry:  eg. transportation done by other freight companies, truck drivers, ships or planes</v>
      </c>
      <c r="C13" s="197" t="s">
        <v>198</v>
      </c>
      <c r="D13" s="197" t="s">
        <v>258</v>
      </c>
      <c r="E13" s="4"/>
    </row>
    <row r="14" spans="1:5" ht="18" customHeight="1" x14ac:dyDescent="0.25">
      <c r="A14" s="131">
        <v>6</v>
      </c>
      <c r="B14" s="153" t="str">
        <f t="shared" ca="1" si="0"/>
        <v>Rent paid (excl. heating bill)</v>
      </c>
      <c r="C14" s="126" t="s">
        <v>199</v>
      </c>
      <c r="D14" s="193" t="s">
        <v>200</v>
      </c>
      <c r="E14" s="4"/>
    </row>
    <row r="15" spans="1:5" ht="169.5" customHeight="1" x14ac:dyDescent="0.25">
      <c r="A15" s="137"/>
      <c r="B15" s="135" t="str">
        <f t="shared" ca="1" si="0"/>
        <v xml:space="preserve">Rent only, other cost related to renting can be applied to item 11
Rent includes expenses for: 
• Regular rent
• Rent of area 
• Rental of warehouse (applied only for the storage business) 
• Rental of garages (applied only for the transportation industry)
Please do not add:
• Cost for electricity or heating
• Other premises costs related to renting </v>
      </c>
      <c r="C15" s="197" t="s">
        <v>267</v>
      </c>
      <c r="D15" s="197" t="s">
        <v>259</v>
      </c>
      <c r="E15" s="4"/>
    </row>
    <row r="16" spans="1:5" ht="18.75" customHeight="1" x14ac:dyDescent="0.25">
      <c r="A16" s="131">
        <v>7</v>
      </c>
      <c r="B16" s="153" t="str">
        <f t="shared" ca="1" si="0"/>
        <v>Cost of minor equipment and fixtures not capitalised</v>
      </c>
      <c r="C16" s="126" t="s">
        <v>201</v>
      </c>
      <c r="D16" s="56" t="s">
        <v>53</v>
      </c>
      <c r="E16" s="4"/>
    </row>
    <row r="17" spans="1:5" ht="48.75" customHeight="1" x14ac:dyDescent="0.25">
      <c r="A17" s="137"/>
      <c r="B17" s="135" t="str">
        <f t="shared" ca="1" si="0"/>
        <v>Expenses for purchase of small/minor equipment that are depreciated immediately and not capitalised as an asset</v>
      </c>
      <c r="C17" s="197" t="s">
        <v>224</v>
      </c>
      <c r="D17" s="197" t="s">
        <v>265</v>
      </c>
      <c r="E17" s="4"/>
    </row>
    <row r="18" spans="1:5" ht="22.5" customHeight="1" x14ac:dyDescent="0.25">
      <c r="A18" s="131">
        <v>8</v>
      </c>
      <c r="B18" s="153" t="str">
        <f t="shared" ca="1" si="0"/>
        <v>Payments for temporary workers provided from another enterprise (e.g. temp agencies)</v>
      </c>
      <c r="C18" s="126" t="s">
        <v>69</v>
      </c>
      <c r="D18" s="56" t="s">
        <v>263</v>
      </c>
      <c r="E18" s="4"/>
    </row>
    <row r="19" spans="1:5" ht="122.25" customHeight="1" x14ac:dyDescent="0.25">
      <c r="A19" s="137"/>
      <c r="B19" s="135" t="str">
        <f t="shared" ca="1" si="0"/>
        <v>• Payment for temporary workers provided from another enterprise eg agancies
• Temporary workers provided from associated or affilitated companies within the group 
• Payments for non DK-based employees
Only for temp agencies: Salery and wages for employees working as temporary workers should be included in item no. 12,13 and 14</v>
      </c>
      <c r="C19" s="198" t="s">
        <v>266</v>
      </c>
      <c r="D19" s="198" t="s">
        <v>264</v>
      </c>
      <c r="E19" s="4"/>
    </row>
    <row r="20" spans="1:5" ht="20.25" customHeight="1" x14ac:dyDescent="0.25">
      <c r="A20" s="131">
        <v>9</v>
      </c>
      <c r="B20" s="153" t="str">
        <f t="shared" ca="1" si="0"/>
        <v>Payments for long-term rental and operational leasing of goods</v>
      </c>
      <c r="C20" s="61" t="s">
        <v>202</v>
      </c>
      <c r="D20" s="48" t="s">
        <v>54</v>
      </c>
      <c r="E20" s="4"/>
    </row>
    <row r="21" spans="1:5" ht="18" customHeight="1" x14ac:dyDescent="0.25">
      <c r="A21" s="137"/>
      <c r="B21" s="135" t="str">
        <f t="shared" ca="1" si="0"/>
        <v>But not cost related to IFRS16 leasing</v>
      </c>
      <c r="C21" s="198" t="s">
        <v>229</v>
      </c>
      <c r="D21" s="48" t="s">
        <v>230</v>
      </c>
      <c r="E21" s="4"/>
    </row>
    <row r="22" spans="1:5" ht="19.5" customHeight="1" x14ac:dyDescent="0.25">
      <c r="A22" s="131">
        <v>10</v>
      </c>
      <c r="B22" s="153" t="str">
        <f t="shared" ref="B22:B100" ca="1" si="1">OFFSET($C22,0,$E$1-1)</f>
        <v>Ordinary write-offs in respect to debtors (+/-)</v>
      </c>
      <c r="C22" s="61" t="s">
        <v>141</v>
      </c>
      <c r="D22" s="48" t="s">
        <v>268</v>
      </c>
      <c r="E22" s="4"/>
    </row>
    <row r="23" spans="1:5" ht="57" customHeight="1" x14ac:dyDescent="0.25">
      <c r="A23" s="137"/>
      <c r="B23" s="135" t="str">
        <f t="shared" ca="1" si="1"/>
        <v>• Established losses on debtors
• Provisions to cover losses on receivables
• Adjustment of provisons for losses on debtors including reversal of previous provisions (-)</v>
      </c>
      <c r="C23" s="198" t="s">
        <v>223</v>
      </c>
      <c r="D23" s="198" t="s">
        <v>269</v>
      </c>
      <c r="E23" s="4"/>
    </row>
    <row r="24" spans="1:5" ht="18" customHeight="1" x14ac:dyDescent="0.25">
      <c r="A24" s="131">
        <v>11</v>
      </c>
      <c r="B24" s="153" t="str">
        <f t="shared" ca="1" si="1"/>
        <v>Other external charges (administrative costs etc.)</v>
      </c>
      <c r="C24" s="61" t="s">
        <v>203</v>
      </c>
      <c r="D24" s="194" t="s">
        <v>204</v>
      </c>
      <c r="E24" s="4"/>
    </row>
    <row r="25" spans="1:5" ht="48" customHeight="1" x14ac:dyDescent="0.25">
      <c r="A25" s="137"/>
      <c r="B25" s="135" t="str">
        <f t="shared" ca="1" si="1"/>
        <v>Expenses for attorney, accountant, insurance, work clothes, office supplies, telephone, heating, maintenance and repairments, vehicles, other staff costs, cleaning, training etc.</v>
      </c>
      <c r="C25" s="198" t="s">
        <v>205</v>
      </c>
      <c r="D25" s="198" t="s">
        <v>270</v>
      </c>
      <c r="E25" s="4"/>
    </row>
    <row r="26" spans="1:5" ht="17.25" customHeight="1" x14ac:dyDescent="0.25">
      <c r="A26" s="131">
        <v>12</v>
      </c>
      <c r="B26" s="153" t="str">
        <f t="shared" ca="1" si="1"/>
        <v>Wages and salaries, total</v>
      </c>
      <c r="C26" s="61" t="s">
        <v>206</v>
      </c>
      <c r="D26" s="195" t="s">
        <v>208</v>
      </c>
      <c r="E26" s="4"/>
    </row>
    <row r="27" spans="1:5" ht="188.25" customHeight="1" x14ac:dyDescent="0.25">
      <c r="A27" s="137"/>
      <c r="B27" s="135" t="str">
        <f t="shared" ca="1" si="1"/>
        <v>Please do not subtract reimbursed or re-invoiced cost of salery and wages but apply the reimbursed/re-invoiced cost at item no. 3
Wages and salaries total must be included: 
• Total wages and salaries (wages and salaries for production, remuneration to the Executive Board, holiay payment and allowance, bonus arrangement,  wage supplements etc.) 
• For temp agencies: this also include paid wages and salaries for employees working as temporary workers even if their wages and salaries are reinvoiced to other enterprises
Please dont add following cost to wages and salaries:  
• Payments for temporary workers provided from another enterprise eg. Temp agencies (item no. 7)
• Cost to work proformed by others (item no. 5)</v>
      </c>
      <c r="C27" s="198" t="s">
        <v>260</v>
      </c>
      <c r="D27" s="198" t="s">
        <v>262</v>
      </c>
      <c r="E27" s="4"/>
    </row>
    <row r="28" spans="1:5" ht="17.25" customHeight="1" x14ac:dyDescent="0.25">
      <c r="A28" s="131">
        <v>13</v>
      </c>
      <c r="B28" s="148" t="str">
        <f t="shared" ca="1" si="1"/>
        <v>Pension costs, total</v>
      </c>
      <c r="C28" s="61" t="s">
        <v>71</v>
      </c>
      <c r="D28" s="48" t="s">
        <v>209</v>
      </c>
      <c r="E28" s="4"/>
    </row>
    <row r="29" spans="1:5" ht="48" customHeight="1" x14ac:dyDescent="0.25">
      <c r="A29" s="137"/>
      <c r="B29" s="135" t="str">
        <f t="shared" ca="1" si="1"/>
        <v>• The employer's contribution to the employees'  pension schemes eg. Company pension schemes, collective agreement pension schemes etc.
• Pension payments to retired employees</v>
      </c>
      <c r="C29" s="198" t="s">
        <v>207</v>
      </c>
      <c r="D29" s="198" t="s">
        <v>225</v>
      </c>
      <c r="E29" s="4"/>
    </row>
    <row r="30" spans="1:5" ht="20.25" customHeight="1" x14ac:dyDescent="0.25">
      <c r="A30" s="131">
        <v>14</v>
      </c>
      <c r="B30" s="153" t="str">
        <f t="shared" ca="1" si="1"/>
        <v xml:space="preserve">Other social security costs
</v>
      </c>
      <c r="C30" s="61" t="s">
        <v>211</v>
      </c>
      <c r="D30" s="196" t="s">
        <v>210</v>
      </c>
      <c r="E30" s="4"/>
    </row>
    <row r="31" spans="1:5" ht="33" customHeight="1" x14ac:dyDescent="0.25">
      <c r="A31" s="137"/>
      <c r="B31" s="135" t="str">
        <f t="shared" ca="1" si="1"/>
        <v>• The employers' contribution to ATP, AER, BST etc. paid by the Company 
• Cost of employee insurance eg. health- and life insurances etc.</v>
      </c>
      <c r="C31" s="198" t="s">
        <v>271</v>
      </c>
      <c r="D31" s="198" t="s">
        <v>261</v>
      </c>
      <c r="E31" s="4"/>
    </row>
    <row r="32" spans="1:5" ht="21" customHeight="1" x14ac:dyDescent="0.25">
      <c r="A32" s="131">
        <v>15</v>
      </c>
      <c r="B32" s="153" t="str">
        <f t="shared" ca="1" si="1"/>
        <v>Depreciation and amortisation of tangible and intangible fixed assets</v>
      </c>
      <c r="C32" s="61" t="s">
        <v>130</v>
      </c>
      <c r="D32" s="48" t="s">
        <v>226</v>
      </c>
      <c r="E32" s="4"/>
    </row>
    <row r="33" spans="1:5" ht="105" customHeight="1" x14ac:dyDescent="0.25">
      <c r="A33" s="137"/>
      <c r="B33" s="135" t="str">
        <f t="shared" ca="1" si="1"/>
        <v>• The depreciation and amortisation of tangible and intangible fixed assets for the year 
Please do not include: 
• Cost of small/minor equipment depreciated immediately (item no. 7) and not capitalised as an asset</v>
      </c>
      <c r="C33" s="198" t="s">
        <v>272</v>
      </c>
      <c r="D33" s="198" t="s">
        <v>273</v>
      </c>
      <c r="E33" s="4"/>
    </row>
    <row r="34" spans="1:5" ht="20.25" customHeight="1" x14ac:dyDescent="0.25">
      <c r="A34" s="131">
        <v>16</v>
      </c>
      <c r="B34" s="153" t="str">
        <f t="shared" ca="1" si="1"/>
        <v>Impairment of tangible and intangible fixed assets</v>
      </c>
      <c r="C34" s="61" t="s">
        <v>131</v>
      </c>
      <c r="D34" s="48" t="s">
        <v>274</v>
      </c>
      <c r="E34" s="4"/>
    </row>
    <row r="35" spans="1:5" ht="107.25" customHeight="1" x14ac:dyDescent="0.25">
      <c r="A35" s="137"/>
      <c r="B35" s="135" t="str">
        <f t="shared" ca="1" si="1"/>
        <v>• The impairment of tangible and intangible fixed assets for the year 
Please do not include: 
• Cost of small/minor aquipment depreciated immediately (item no. 7)</v>
      </c>
      <c r="C35" s="198" t="s">
        <v>279</v>
      </c>
      <c r="D35" s="198" t="s">
        <v>275</v>
      </c>
      <c r="E35" s="4"/>
    </row>
    <row r="36" spans="1:5" ht="15.75" customHeight="1" x14ac:dyDescent="0.25">
      <c r="A36" s="131">
        <v>17</v>
      </c>
      <c r="B36" s="153" t="str">
        <f t="shared" ca="1" si="1"/>
        <v xml:space="preserve">Write downs of current assets other than current financial assets 
</v>
      </c>
      <c r="C36" s="126" t="s">
        <v>212</v>
      </c>
      <c r="D36" s="197" t="s">
        <v>213</v>
      </c>
      <c r="E36" s="4"/>
    </row>
    <row r="37" spans="1:5" ht="109.5" customHeight="1" x14ac:dyDescent="0.25">
      <c r="A37" s="137"/>
      <c r="B37" s="135" t="str">
        <f t="shared" ca="1" si="1"/>
        <v>eg. extraordinary write down and losses of inventories 
• Losses due to structural and organizational changes must be added in item no. 11 (eg. merger or division of business)</v>
      </c>
      <c r="C37" s="198" t="s">
        <v>278</v>
      </c>
      <c r="D37" s="198" t="s">
        <v>277</v>
      </c>
      <c r="E37" s="4"/>
    </row>
    <row r="38" spans="1:5" ht="18.75" customHeight="1" x14ac:dyDescent="0.25">
      <c r="A38" s="131">
        <v>18</v>
      </c>
      <c r="B38" s="153" t="str">
        <f t="shared" ca="1" si="1"/>
        <v>Other operating expenses</v>
      </c>
      <c r="C38" s="61" t="s">
        <v>214</v>
      </c>
      <c r="D38" s="48" t="s">
        <v>79</v>
      </c>
      <c r="E38" s="4"/>
    </row>
    <row r="39" spans="1:5" ht="81.75" customHeight="1" x14ac:dyDescent="0.25">
      <c r="A39" s="137"/>
      <c r="B39" s="135" t="str">
        <f t="shared" ca="1" si="1"/>
        <v>• Losses from sale of tangible and intangible fixed assets
• Other expenses derivated from rental estate if rental of estate is not the primary operating business 
Income from rental is added in item no. 3
If investment/rental of estate is the primary operating business, cost related to rental of estate must be added in item no. 11</v>
      </c>
      <c r="C39" s="199" t="s">
        <v>363</v>
      </c>
      <c r="D39" s="199" t="s">
        <v>276</v>
      </c>
      <c r="E39" s="4"/>
    </row>
    <row r="40" spans="1:5" s="7" customFormat="1" ht="15.75" x14ac:dyDescent="0.25">
      <c r="A40" s="112">
        <v>19</v>
      </c>
      <c r="B40" s="153" t="str">
        <f t="shared" ca="1" si="1"/>
        <v>Profit or loss before financial items</v>
      </c>
      <c r="C40" s="159" t="s">
        <v>25</v>
      </c>
      <c r="D40" s="159" t="s">
        <v>80</v>
      </c>
    </row>
    <row r="41" spans="1:5" ht="21.95" customHeight="1" x14ac:dyDescent="0.3">
      <c r="A41" s="215" t="str">
        <f ca="1">OFFSET($C41,0,$E$1-1)</f>
        <v>Financial items</v>
      </c>
      <c r="B41" s="135"/>
      <c r="C41" s="160" t="s">
        <v>1</v>
      </c>
      <c r="D41" s="160" t="s">
        <v>56</v>
      </c>
      <c r="E41" s="4"/>
    </row>
    <row r="42" spans="1:5" ht="18.75" customHeight="1" x14ac:dyDescent="0.25">
      <c r="A42" s="131">
        <v>20</v>
      </c>
      <c r="B42" s="148" t="str">
        <f t="shared" ca="1" si="1"/>
        <v xml:space="preserve">Dividends and other income received from fixed financial assets 
</v>
      </c>
      <c r="C42" s="110" t="s">
        <v>221</v>
      </c>
      <c r="D42" s="199" t="s">
        <v>222</v>
      </c>
      <c r="E42" s="4"/>
    </row>
    <row r="43" spans="1:5" ht="94.5" customHeight="1" x14ac:dyDescent="0.25">
      <c r="A43" s="137"/>
      <c r="B43" s="135" t="str">
        <f t="shared" ca="1" si="1"/>
        <v>• Dividend and positive value adjustments of investments (eg. in subsidiaries/affiliated companies)
Please do not add:
• Interest income (eg. from receivable) must be added in item no. 21
• Negative value adjustments of investment must be added in item no. 22</v>
      </c>
      <c r="C43" s="199" t="s">
        <v>280</v>
      </c>
      <c r="D43" s="199" t="s">
        <v>304</v>
      </c>
      <c r="E43" s="4"/>
    </row>
    <row r="44" spans="1:5" ht="21.75" customHeight="1" x14ac:dyDescent="0.25">
      <c r="A44" s="131">
        <v>21</v>
      </c>
      <c r="B44" s="148" t="str">
        <f t="shared" ca="1" si="1"/>
        <v xml:space="preserve">Other financial income received from financial assets
</v>
      </c>
      <c r="C44" s="61" t="s">
        <v>215</v>
      </c>
      <c r="D44" s="198" t="s">
        <v>283</v>
      </c>
      <c r="E44" s="4"/>
    </row>
    <row r="45" spans="1:5" ht="64.5" customHeight="1" x14ac:dyDescent="0.25">
      <c r="A45" s="137"/>
      <c r="B45" s="135" t="str">
        <f t="shared" ca="1" si="1"/>
        <v>• Interest income 
• Dividend must be added in item no. 20</v>
      </c>
      <c r="C45" s="198" t="s">
        <v>216</v>
      </c>
      <c r="D45" s="198" t="s">
        <v>282</v>
      </c>
      <c r="E45" s="4"/>
    </row>
    <row r="46" spans="1:5" ht="17.25" customHeight="1" x14ac:dyDescent="0.25">
      <c r="A46" s="131">
        <v>22</v>
      </c>
      <c r="B46" s="148" t="str">
        <f t="shared" ca="1" si="1"/>
        <v xml:space="preserve">Impairment of financial assets 
</v>
      </c>
      <c r="C46" s="61" t="s">
        <v>219</v>
      </c>
      <c r="D46" s="198" t="s">
        <v>217</v>
      </c>
      <c r="E46" s="4"/>
    </row>
    <row r="47" spans="1:5" ht="34.5" customHeight="1" x14ac:dyDescent="0.25">
      <c r="A47" s="137"/>
      <c r="B47" s="135" t="str">
        <f t="shared" ca="1" si="1"/>
        <v>• Negative dividend and negative value adjustments of investments (eg. in subsidiaries/affiliated companies)</v>
      </c>
      <c r="C47" s="198" t="s">
        <v>281</v>
      </c>
      <c r="D47" s="198" t="s">
        <v>218</v>
      </c>
      <c r="E47" s="4"/>
    </row>
    <row r="48" spans="1:5" ht="14.25" customHeight="1" x14ac:dyDescent="0.25">
      <c r="A48" s="131">
        <v>23</v>
      </c>
      <c r="B48" s="148" t="str">
        <f t="shared" ca="1" si="1"/>
        <v xml:space="preserve">Interest payable and similar charges
</v>
      </c>
      <c r="C48" s="198" t="s">
        <v>329</v>
      </c>
      <c r="D48" s="198" t="s">
        <v>220</v>
      </c>
      <c r="E48" s="4"/>
    </row>
    <row r="49" spans="1:5" ht="27" customHeight="1" x14ac:dyDescent="0.25">
      <c r="A49" s="137"/>
      <c r="B49" s="135" t="str">
        <f t="shared" ca="1" si="1"/>
        <v>• Financial costs</v>
      </c>
      <c r="C49" s="199" t="s">
        <v>216</v>
      </c>
      <c r="D49" s="199" t="s">
        <v>227</v>
      </c>
      <c r="E49" s="4"/>
    </row>
    <row r="50" spans="1:5" s="7" customFormat="1" ht="15.75" x14ac:dyDescent="0.25">
      <c r="A50" s="202">
        <v>24</v>
      </c>
      <c r="B50" s="203" t="str">
        <f t="shared" ca="1" si="1"/>
        <v>Profit or loss before tax (+/-)</v>
      </c>
      <c r="C50" s="159" t="s">
        <v>139</v>
      </c>
      <c r="D50" s="159" t="s">
        <v>140</v>
      </c>
    </row>
    <row r="51" spans="1:5" ht="20.100000000000001" customHeight="1" x14ac:dyDescent="0.25">
      <c r="A51" s="117" t="str">
        <f ca="1">OFFSET($C51,0,$E$1-1)</f>
        <v>Taxes</v>
      </c>
      <c r="B51" s="199"/>
      <c r="C51" s="161" t="s">
        <v>2</v>
      </c>
      <c r="D51" s="161" t="s">
        <v>55</v>
      </c>
      <c r="E51" s="4"/>
    </row>
    <row r="52" spans="1:5" x14ac:dyDescent="0.25">
      <c r="A52" s="137">
        <v>25</v>
      </c>
      <c r="B52" s="135" t="str">
        <f t="shared" ca="1" si="1"/>
        <v>Corporation tax etc. on ordinary result (+/-)</v>
      </c>
      <c r="C52" s="162" t="s">
        <v>86</v>
      </c>
      <c r="D52" s="162" t="s">
        <v>125</v>
      </c>
      <c r="E52" s="4"/>
    </row>
    <row r="53" spans="1:5" ht="20.100000000000001" customHeight="1" x14ac:dyDescent="0.25">
      <c r="A53" s="117" t="str">
        <f ca="1">OFFSET($C53,0,$E$1-1)</f>
        <v>Profit or loss for the year</v>
      </c>
      <c r="B53" s="199"/>
      <c r="C53" s="161" t="s">
        <v>30</v>
      </c>
      <c r="D53" s="161" t="s">
        <v>81</v>
      </c>
      <c r="E53" s="4"/>
    </row>
    <row r="54" spans="1:5" s="7" customFormat="1" ht="21.95" customHeight="1" thickBot="1" x14ac:dyDescent="0.3">
      <c r="A54" s="209">
        <v>26</v>
      </c>
      <c r="B54" s="204" t="str">
        <f t="shared" ca="1" si="1"/>
        <v>Profit or loss for the year (+/-)</v>
      </c>
      <c r="C54" s="103" t="s">
        <v>137</v>
      </c>
      <c r="D54" s="103" t="s">
        <v>138</v>
      </c>
    </row>
    <row r="55" spans="1:5" s="7" customFormat="1" ht="9.9499999999999993" customHeight="1" thickTop="1" x14ac:dyDescent="0.25">
      <c r="A55" s="17"/>
      <c r="B55" s="110"/>
      <c r="C55" s="163"/>
      <c r="D55" s="163"/>
    </row>
    <row r="56" spans="1:5" ht="20.100000000000001" customHeight="1" x14ac:dyDescent="0.25">
      <c r="A56" s="50" t="str">
        <f ca="1">OFFSET($C56,0,$E$1-1)</f>
        <v>Appropriation of profit or treatment of loss</v>
      </c>
      <c r="B56" s="135"/>
      <c r="C56" s="161" t="s">
        <v>3</v>
      </c>
      <c r="D56" s="161" t="s">
        <v>57</v>
      </c>
      <c r="E56" s="4"/>
    </row>
    <row r="57" spans="1:5" x14ac:dyDescent="0.25">
      <c r="A57" s="131">
        <v>27</v>
      </c>
      <c r="B57" s="110" t="str">
        <f t="shared" ca="1" si="1"/>
        <v>Profit retained (+) or loss sustained (-)</v>
      </c>
      <c r="C57" s="164" t="s">
        <v>31</v>
      </c>
      <c r="D57" s="164" t="s">
        <v>142</v>
      </c>
      <c r="E57" s="4"/>
    </row>
    <row r="58" spans="1:5" x14ac:dyDescent="0.25">
      <c r="A58" s="131"/>
      <c r="B58" s="199"/>
      <c r="C58" s="164"/>
      <c r="D58" s="164"/>
      <c r="E58" s="4"/>
    </row>
    <row r="59" spans="1:5" ht="30" x14ac:dyDescent="0.25">
      <c r="A59" s="131">
        <v>28</v>
      </c>
      <c r="B59" s="110" t="str">
        <f t="shared" ca="1" si="1"/>
        <v>Dividends to shareholders and similar payments to owners including extraordinary dividends</v>
      </c>
      <c r="C59" s="78" t="s">
        <v>117</v>
      </c>
      <c r="D59" s="78" t="s">
        <v>228</v>
      </c>
      <c r="E59" s="4"/>
    </row>
    <row r="60" spans="1:5" x14ac:dyDescent="0.25">
      <c r="A60" s="131"/>
      <c r="B60" s="199"/>
      <c r="C60" s="191"/>
      <c r="D60" s="191"/>
      <c r="E60" s="4"/>
    </row>
    <row r="61" spans="1:5" ht="6.75" customHeight="1" thickBot="1" x14ac:dyDescent="0.3">
      <c r="A61" s="18"/>
      <c r="B61" s="143"/>
      <c r="C61" s="111"/>
      <c r="D61" s="111"/>
      <c r="E61" s="4"/>
    </row>
    <row r="62" spans="1:5" s="11" customFormat="1" ht="21.95" customHeight="1" x14ac:dyDescent="0.3">
      <c r="A62" s="154" t="str">
        <f ca="1">OFFSET($C62,0,$E$1-1)</f>
        <v>Balance sheet</v>
      </c>
      <c r="B62" s="110"/>
      <c r="C62" s="165" t="s">
        <v>4</v>
      </c>
      <c r="D62" s="165" t="s">
        <v>73</v>
      </c>
    </row>
    <row r="63" spans="1:5" ht="15.75" thickBot="1" x14ac:dyDescent="0.3">
      <c r="A63" s="22"/>
      <c r="B63" s="143"/>
      <c r="C63" s="166"/>
      <c r="D63" s="166" t="s">
        <v>67</v>
      </c>
      <c r="E63" s="4"/>
    </row>
    <row r="64" spans="1:5" ht="6.75" customHeight="1" x14ac:dyDescent="0.25">
      <c r="A64" s="16"/>
      <c r="B64" s="110"/>
      <c r="C64" s="131"/>
      <c r="D64" s="131"/>
      <c r="E64" s="4"/>
    </row>
    <row r="65" spans="1:5" ht="61.5" customHeight="1" x14ac:dyDescent="0.25">
      <c r="A65" s="16"/>
      <c r="B65" s="147" t="str">
        <f t="shared" ca="1" si="1"/>
        <v>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v>
      </c>
      <c r="C65" s="175" t="s">
        <v>256</v>
      </c>
      <c r="D65" s="145" t="s">
        <v>306</v>
      </c>
      <c r="E65" s="4"/>
    </row>
    <row r="66" spans="1:5" ht="6.75" customHeight="1" x14ac:dyDescent="0.25">
      <c r="A66" s="16"/>
      <c r="B66" s="110"/>
      <c r="C66" s="111"/>
      <c r="D66" s="111"/>
      <c r="E66" s="4"/>
    </row>
    <row r="67" spans="1:5" s="7" customFormat="1" ht="9.9499999999999993" customHeight="1" x14ac:dyDescent="0.25">
      <c r="A67" s="17"/>
      <c r="B67" s="110"/>
      <c r="C67" s="163"/>
      <c r="D67" s="163"/>
    </row>
    <row r="68" spans="1:5" ht="20.100000000000001" customHeight="1" x14ac:dyDescent="0.3">
      <c r="A68" s="215" t="str">
        <f ca="1">OFFSET($C68,0,$E$1-1)</f>
        <v>Liabilities</v>
      </c>
      <c r="B68" s="135"/>
      <c r="C68" s="161" t="s">
        <v>5</v>
      </c>
      <c r="D68" s="161" t="s">
        <v>75</v>
      </c>
      <c r="E68" s="4"/>
    </row>
    <row r="69" spans="1:5" ht="26.25" customHeight="1" thickBot="1" x14ac:dyDescent="0.3">
      <c r="A69" s="206">
        <v>55</v>
      </c>
      <c r="B69" s="144" t="str">
        <f t="shared" ca="1" si="1"/>
        <v>Equity ultimo (+/-)</v>
      </c>
      <c r="C69" s="111" t="s">
        <v>143</v>
      </c>
      <c r="D69" s="111" t="s">
        <v>144</v>
      </c>
      <c r="E69" s="4"/>
    </row>
    <row r="70" spans="1:5" ht="8.1" customHeight="1" x14ac:dyDescent="0.25">
      <c r="A70" s="16"/>
      <c r="B70" s="110"/>
      <c r="C70" s="167"/>
      <c r="D70" s="167"/>
      <c r="E70" s="4"/>
    </row>
    <row r="71" spans="1:5" s="7" customFormat="1" ht="21.95" customHeight="1" thickBot="1" x14ac:dyDescent="0.3">
      <c r="A71" s="208">
        <v>61</v>
      </c>
      <c r="B71" s="155" t="str">
        <f t="shared" ca="1" si="1"/>
        <v>Equity and liabilities, total</v>
      </c>
      <c r="C71" s="103" t="s">
        <v>32</v>
      </c>
      <c r="D71" s="103" t="s">
        <v>118</v>
      </c>
    </row>
    <row r="72" spans="1:5" s="7" customFormat="1" ht="9.9499999999999993" customHeight="1" thickTop="1" x14ac:dyDescent="0.25">
      <c r="A72" s="17"/>
      <c r="B72" s="110"/>
      <c r="C72" s="163"/>
      <c r="D72" s="163"/>
    </row>
    <row r="73" spans="1:5" ht="6.75" customHeight="1" thickBot="1" x14ac:dyDescent="0.3">
      <c r="A73" s="18"/>
      <c r="B73" s="143"/>
      <c r="C73" s="79"/>
      <c r="D73" s="79"/>
      <c r="E73" s="4"/>
    </row>
    <row r="74" spans="1:5" ht="21.95" customHeight="1" x14ac:dyDescent="0.3">
      <c r="A74" s="154" t="str">
        <f ca="1">OFFSET($C74,0,$E$1-1)</f>
        <v>Investments during the financial year</v>
      </c>
      <c r="B74" s="110"/>
      <c r="C74" s="167" t="s">
        <v>7</v>
      </c>
      <c r="D74" s="167" t="s">
        <v>82</v>
      </c>
      <c r="E74" s="4"/>
    </row>
    <row r="75" spans="1:5" ht="15.75" thickBot="1" x14ac:dyDescent="0.3">
      <c r="A75" s="18"/>
      <c r="B75" s="143" t="str">
        <f t="shared" ca="1" si="1"/>
        <v/>
      </c>
      <c r="C75" s="168"/>
      <c r="D75" s="168" t="s">
        <v>67</v>
      </c>
      <c r="E75" s="4"/>
    </row>
    <row r="76" spans="1:5" ht="6.75" customHeight="1" x14ac:dyDescent="0.25">
      <c r="A76" s="16"/>
      <c r="B76" s="110"/>
      <c r="C76" s="169"/>
      <c r="D76" s="169"/>
      <c r="E76" s="4"/>
    </row>
    <row r="77" spans="1:5" x14ac:dyDescent="0.25">
      <c r="B77" s="177" t="str">
        <f t="shared" ca="1" si="1"/>
        <v>Investments include only assets that are intended for the company's continuing ownership or use.</v>
      </c>
      <c r="C77" s="175" t="s">
        <v>6</v>
      </c>
      <c r="D77" s="145" t="s">
        <v>285</v>
      </c>
      <c r="E77" s="4"/>
    </row>
    <row r="78" spans="1:5" ht="6.75" customHeight="1" x14ac:dyDescent="0.25">
      <c r="A78" s="16"/>
      <c r="B78" s="110"/>
      <c r="C78" s="111"/>
      <c r="D78" s="111"/>
      <c r="E78" s="4"/>
    </row>
    <row r="79" spans="1:5" ht="20.100000000000001" customHeight="1" x14ac:dyDescent="0.25">
      <c r="A79" s="50" t="str">
        <f ca="1">OFFSET($C79,0,$E$1-1)</f>
        <v>Increase</v>
      </c>
      <c r="B79" s="135"/>
      <c r="C79" s="161" t="s">
        <v>8</v>
      </c>
      <c r="D79" s="161" t="s">
        <v>76</v>
      </c>
      <c r="E79" s="4"/>
    </row>
    <row r="80" spans="1:5" ht="6.75" customHeight="1" x14ac:dyDescent="0.25">
      <c r="A80" s="16"/>
      <c r="B80" s="110"/>
      <c r="C80" s="79"/>
      <c r="D80" s="79"/>
      <c r="E80" s="4"/>
    </row>
    <row r="81" spans="1:5" ht="54.75" customHeight="1" x14ac:dyDescent="0.25">
      <c r="A81" s="109"/>
      <c r="B81" s="178" t="str">
        <f t="shared" ca="1" si="1"/>
        <v>Addition (acquisitions) should be stated at cost value. 
Assets acquired through financial leasing should be included.
Please note that transferred assets (as result of completion) from item 66 and 77 is not considered an addition to the assets and should therefore not be included in the report</v>
      </c>
      <c r="C81" s="178" t="s">
        <v>116</v>
      </c>
      <c r="D81" s="178" t="s">
        <v>307</v>
      </c>
      <c r="E81" s="4"/>
    </row>
    <row r="82" spans="1:5" s="16" customFormat="1" ht="12.75" customHeight="1" x14ac:dyDescent="0.25">
      <c r="B82" s="110"/>
      <c r="C82" s="111"/>
      <c r="D82" s="111"/>
    </row>
    <row r="83" spans="1:5" ht="152.25" customHeight="1" x14ac:dyDescent="0.25">
      <c r="A83" s="16"/>
      <c r="B83" s="178" t="str">
        <f t="shared" ca="1" si="1"/>
        <v>The information must include: 
• Work performed for own account and capitalised
• Addition of finansiel long term leasing but not leasing related to IFRS16 
Please do not include: 
• Increase of current assets meant for sale (e.g. Land &amp; Buildings or Plant &amp; Machinery)
• Cost of minor equipment and fixtures not capitalised 
• Increase/decrease off assets related to merger or division of business
• Increase/decrease of IFRS16 related assets</v>
      </c>
      <c r="C83" s="178" t="s">
        <v>337</v>
      </c>
      <c r="D83" s="178" t="s">
        <v>284</v>
      </c>
      <c r="E83" s="4"/>
    </row>
    <row r="84" spans="1:5" s="46" customFormat="1" ht="9" customHeight="1" thickBot="1" x14ac:dyDescent="0.3">
      <c r="A84" s="18"/>
      <c r="B84" s="143"/>
      <c r="C84" s="161"/>
      <c r="D84" s="161"/>
    </row>
    <row r="85" spans="1:5" ht="42" customHeight="1" x14ac:dyDescent="0.25">
      <c r="A85" s="109"/>
      <c r="B85" s="214" t="str">
        <f t="shared" ca="1" si="1"/>
        <v xml:space="preserve">Intangible fixed assets </v>
      </c>
      <c r="C85" s="170" t="s">
        <v>15</v>
      </c>
      <c r="D85" s="170" t="s">
        <v>286</v>
      </c>
      <c r="E85" s="4"/>
    </row>
    <row r="86" spans="1:5" ht="45" x14ac:dyDescent="0.25">
      <c r="A86" s="137">
        <v>62</v>
      </c>
      <c r="B86" s="135" t="str">
        <f t="shared" ca="1" si="1"/>
        <v>Addition of Completed development projects
• Transfer (as a result of completion) from item 66 is not considered an increase</v>
      </c>
      <c r="C86" s="110" t="s">
        <v>321</v>
      </c>
      <c r="D86" s="110" t="s">
        <v>287</v>
      </c>
      <c r="E86" s="4"/>
    </row>
    <row r="87" spans="1:5" ht="45" x14ac:dyDescent="0.25">
      <c r="A87" s="137">
        <v>63</v>
      </c>
      <c r="B87" s="135" t="str">
        <f t="shared" ca="1" si="1"/>
        <v>Addition of Acquired concessions, patents, licences, trademarks and other similar rights
• Transfer (as a result of completion) from item 66 is not considered an increase</v>
      </c>
      <c r="C87" s="198" t="s">
        <v>322</v>
      </c>
      <c r="D87" s="61" t="s">
        <v>288</v>
      </c>
      <c r="E87" s="4"/>
    </row>
    <row r="88" spans="1:5" ht="45" x14ac:dyDescent="0.25">
      <c r="A88" s="201">
        <v>64</v>
      </c>
      <c r="B88" s="210" t="str">
        <f t="shared" ca="1" si="1"/>
        <v>Addition/Purchase of software
• Transfer (as a result of completion) from item 66 is not considered an increase</v>
      </c>
      <c r="C88" s="61" t="s">
        <v>323</v>
      </c>
      <c r="D88" s="61" t="s">
        <v>289</v>
      </c>
      <c r="E88" s="4"/>
    </row>
    <row r="89" spans="1:5" ht="45" x14ac:dyDescent="0.25">
      <c r="A89" s="201">
        <v>65</v>
      </c>
      <c r="B89" s="210" t="str">
        <f t="shared" ca="1" si="1"/>
        <v>Addition/Purchase of goodwill
• Transfer (as a result of completion) from item 66 is not considered an increase</v>
      </c>
      <c r="C89" s="197" t="s">
        <v>324</v>
      </c>
      <c r="D89" s="126" t="s">
        <v>290</v>
      </c>
      <c r="E89" s="4"/>
    </row>
    <row r="90" spans="1:5" ht="27" customHeight="1" thickBot="1" x14ac:dyDescent="0.3">
      <c r="A90" s="211">
        <v>66</v>
      </c>
      <c r="B90" s="212" t="str">
        <f t="shared" ca="1" si="1"/>
        <v>Intangible assets in progress</v>
      </c>
      <c r="C90" s="111" t="s">
        <v>160</v>
      </c>
      <c r="D90" s="111" t="s">
        <v>59</v>
      </c>
      <c r="E90" s="4"/>
    </row>
    <row r="91" spans="1:5" s="7" customFormat="1" ht="33" customHeight="1" x14ac:dyDescent="0.25">
      <c r="A91" s="130">
        <v>67</v>
      </c>
      <c r="B91" s="148" t="str">
        <f t="shared" ca="1" si="1"/>
        <v>Intangible assets, total</v>
      </c>
      <c r="C91" s="159" t="s">
        <v>33</v>
      </c>
      <c r="D91" s="159" t="s">
        <v>84</v>
      </c>
    </row>
    <row r="92" spans="1:5" ht="24.75" customHeight="1" x14ac:dyDescent="0.25">
      <c r="A92" s="136"/>
      <c r="B92" s="192" t="str">
        <f t="shared" ca="1" si="1"/>
        <v>Land and buildings</v>
      </c>
      <c r="C92" s="171" t="s">
        <v>77</v>
      </c>
      <c r="D92" s="171" t="s">
        <v>74</v>
      </c>
      <c r="E92" s="4"/>
    </row>
    <row r="93" spans="1:5" ht="60" customHeight="1" x14ac:dyDescent="0.25">
      <c r="A93" s="137">
        <v>68</v>
      </c>
      <c r="B93" s="135" t="str">
        <f t="shared" ca="1" si="1"/>
        <v>Addition/Purchases of existing buildings (incl. land value)
• Transfer (as a result of completion) from item 77 is not considered an increase</v>
      </c>
      <c r="C93" s="110" t="s">
        <v>297</v>
      </c>
      <c r="D93" s="110" t="s">
        <v>291</v>
      </c>
      <c r="E93" s="4"/>
    </row>
    <row r="94" spans="1:5" ht="59.25" customHeight="1" x14ac:dyDescent="0.25">
      <c r="A94" s="201">
        <v>69</v>
      </c>
      <c r="B94" s="210" t="str">
        <f t="shared" ca="1" si="1"/>
        <v>Addition/Construction of new buildings and installations, including heating and ventilating systems
• Transfer (as a result of completion) from item 77 is not considered an increase</v>
      </c>
      <c r="C94" s="61" t="s">
        <v>298</v>
      </c>
      <c r="D94" s="61" t="s">
        <v>292</v>
      </c>
      <c r="E94" s="4"/>
    </row>
    <row r="95" spans="1:5" ht="39.75" customHeight="1" x14ac:dyDescent="0.25">
      <c r="A95" s="201">
        <v>70</v>
      </c>
      <c r="B95" s="210" t="str">
        <f t="shared" ca="1" si="1"/>
        <v>Addition/Purchases of undeveloped land
• Transfer (as a result of completion) from item 77 is not considered an increase</v>
      </c>
      <c r="C95" s="48" t="s">
        <v>161</v>
      </c>
      <c r="D95" s="61" t="s">
        <v>293</v>
      </c>
      <c r="E95" s="4"/>
    </row>
    <row r="96" spans="1:5" ht="76.5" customHeight="1" x14ac:dyDescent="0.25">
      <c r="A96" s="137">
        <v>71</v>
      </c>
      <c r="B96" s="135" t="str">
        <f t="shared" ca="1" si="1"/>
        <v>Addition/Alterations and improvement of buildings and installations,
including heating and ventilation systems
• Transfer (as a result of completion) from item 77 is not considered an increase</v>
      </c>
      <c r="C96" s="126" t="s">
        <v>299</v>
      </c>
      <c r="D96" s="126" t="s">
        <v>294</v>
      </c>
      <c r="E96" s="4"/>
    </row>
    <row r="97" spans="1:5" ht="61.5" customHeight="1" thickBot="1" x14ac:dyDescent="0.3">
      <c r="A97" s="211">
        <v>72</v>
      </c>
      <c r="B97" s="212" t="str">
        <f t="shared" ca="1" si="1"/>
        <v>Addition/Construction, alteration and improvement of roads, harbours, squares, etc 
including development and improvement of land
• Transfer (as a result of completion) from item 77 is not considered an increase</v>
      </c>
      <c r="C97" s="61" t="s">
        <v>253</v>
      </c>
      <c r="D97" s="61" t="s">
        <v>254</v>
      </c>
      <c r="E97" s="4"/>
    </row>
    <row r="98" spans="1:5" s="6" customFormat="1" ht="30" customHeight="1" x14ac:dyDescent="0.25">
      <c r="A98" s="130">
        <v>73</v>
      </c>
      <c r="B98" s="148" t="str">
        <f t="shared" ca="1" si="1"/>
        <v>Land and buildings, total</v>
      </c>
      <c r="C98" s="159" t="s">
        <v>35</v>
      </c>
      <c r="D98" s="159" t="s">
        <v>85</v>
      </c>
    </row>
    <row r="99" spans="1:5" ht="27.75" customHeight="1" x14ac:dyDescent="0.25">
      <c r="A99" s="136"/>
      <c r="B99" s="192" t="str">
        <f t="shared" ca="1" si="1"/>
        <v>Plant, machinery and equipment</v>
      </c>
      <c r="C99" s="171" t="s">
        <v>9</v>
      </c>
      <c r="D99" s="171" t="s">
        <v>120</v>
      </c>
      <c r="E99" s="4"/>
    </row>
    <row r="100" spans="1:5" ht="45" x14ac:dyDescent="0.25">
      <c r="A100" s="137">
        <v>74</v>
      </c>
      <c r="B100" s="135" t="str">
        <f t="shared" ca="1" si="1"/>
        <v>Addition/Purchase of production machinery and equipment
• Transfer (as a result of completion) from item 77 is not considered an increase</v>
      </c>
      <c r="C100" s="81" t="s">
        <v>300</v>
      </c>
      <c r="D100" s="81" t="s">
        <v>295</v>
      </c>
      <c r="E100" s="4"/>
    </row>
    <row r="101" spans="1:5" ht="77.25" customHeight="1" thickBot="1" x14ac:dyDescent="0.3">
      <c r="A101" s="211">
        <v>75</v>
      </c>
      <c r="B101" s="212" t="str">
        <f t="shared" ref="B101:B144" ca="1" si="2">OFFSET($C101,0,$E$1-1)</f>
        <v>Addition/Purchase of other fixtures and fittings, tools and equipment
• Transfer (as a result of completion) from item 77 is not considered an increase</v>
      </c>
      <c r="C101" s="110" t="s">
        <v>301</v>
      </c>
      <c r="D101" s="110" t="s">
        <v>296</v>
      </c>
      <c r="E101" s="4"/>
    </row>
    <row r="102" spans="1:5" s="6" customFormat="1" ht="12.75" customHeight="1" x14ac:dyDescent="0.25">
      <c r="A102" s="130">
        <v>76</v>
      </c>
      <c r="B102" s="148" t="str">
        <f t="shared" ca="1" si="2"/>
        <v>Plant, machinery and equipment, total</v>
      </c>
      <c r="C102" s="159" t="s">
        <v>58</v>
      </c>
      <c r="D102" s="159" t="s">
        <v>121</v>
      </c>
    </row>
    <row r="103" spans="1:5" s="12" customFormat="1" ht="9.75" customHeight="1" x14ac:dyDescent="0.25">
      <c r="A103" s="137"/>
      <c r="B103" s="135"/>
      <c r="C103" s="172"/>
      <c r="D103" s="172"/>
    </row>
    <row r="104" spans="1:5" ht="30" x14ac:dyDescent="0.25">
      <c r="A104" s="131">
        <v>77</v>
      </c>
      <c r="B104" s="110" t="str">
        <f t="shared" ca="1" si="2"/>
        <v>Additions of tangible assets in progress and prepayments</v>
      </c>
      <c r="C104" s="81" t="s">
        <v>110</v>
      </c>
      <c r="D104" s="81" t="s">
        <v>302</v>
      </c>
      <c r="E104" s="4"/>
    </row>
    <row r="105" spans="1:5" ht="8.1" customHeight="1" thickBot="1" x14ac:dyDescent="0.3">
      <c r="A105" s="18"/>
      <c r="B105" s="143"/>
      <c r="C105" s="111"/>
      <c r="D105" s="111"/>
      <c r="E105" s="4"/>
    </row>
    <row r="106" spans="1:5" s="7" customFormat="1" ht="21.95" customHeight="1" thickBot="1" x14ac:dyDescent="0.3">
      <c r="A106" s="208">
        <v>78</v>
      </c>
      <c r="B106" s="204" t="str">
        <f t="shared" ca="1" si="2"/>
        <v>Increase, total</v>
      </c>
      <c r="C106" s="103" t="s">
        <v>36</v>
      </c>
      <c r="D106" s="103" t="s">
        <v>61</v>
      </c>
    </row>
    <row r="107" spans="1:5" s="7" customFormat="1" ht="9.9499999999999993" customHeight="1" thickTop="1" x14ac:dyDescent="0.25">
      <c r="A107" s="17"/>
      <c r="B107" s="110"/>
      <c r="C107" s="163"/>
      <c r="D107" s="163"/>
    </row>
    <row r="108" spans="1:5" ht="20.100000000000001" customHeight="1" x14ac:dyDescent="0.25">
      <c r="A108" s="50" t="str">
        <f ca="1">OFFSET($C108,0,$E$1-1)</f>
        <v>Disposals</v>
      </c>
      <c r="B108" s="135"/>
      <c r="C108" s="161" t="s">
        <v>20</v>
      </c>
      <c r="D108" s="161" t="s">
        <v>99</v>
      </c>
      <c r="E108" s="4"/>
    </row>
    <row r="109" spans="1:5" ht="6" customHeight="1" x14ac:dyDescent="0.25">
      <c r="A109" s="16"/>
      <c r="B109" s="110"/>
      <c r="C109" s="111"/>
      <c r="D109" s="110"/>
      <c r="E109" s="4"/>
    </row>
    <row r="110" spans="1:5" ht="28.5" customHeight="1" x14ac:dyDescent="0.25">
      <c r="A110" s="16"/>
      <c r="B110" s="205" t="str">
        <f t="shared" ca="1" si="2"/>
        <v>Disposals must contain information of the value of sold tangible and intangible assets</v>
      </c>
      <c r="C110" s="175" t="s">
        <v>233</v>
      </c>
      <c r="D110" s="145" t="s">
        <v>331</v>
      </c>
      <c r="E110" s="4"/>
    </row>
    <row r="111" spans="1:5" ht="111" customHeight="1" x14ac:dyDescent="0.25">
      <c r="A111" s="109"/>
      <c r="B111" s="178" t="str">
        <f t="shared" ca="1" si="2"/>
        <v>The reversal of amortisation and impairment must not exceed the book value of the disposed assets including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v>
      </c>
      <c r="C111" s="175" t="s">
        <v>319</v>
      </c>
      <c r="D111" s="145" t="s">
        <v>308</v>
      </c>
      <c r="E111" s="4"/>
    </row>
    <row r="112" spans="1:5" ht="6" customHeight="1" x14ac:dyDescent="0.25">
      <c r="A112" s="16"/>
      <c r="B112" s="110"/>
      <c r="C112" s="111"/>
      <c r="D112" s="111"/>
      <c r="E112" s="4"/>
    </row>
    <row r="113" spans="1:5" ht="30" customHeight="1" x14ac:dyDescent="0.25">
      <c r="A113" s="109"/>
      <c r="B113" s="192" t="str">
        <f t="shared" ca="1" si="2"/>
        <v>Intangible assets</v>
      </c>
      <c r="C113" s="163" t="s">
        <v>94</v>
      </c>
      <c r="D113" s="171" t="s">
        <v>78</v>
      </c>
      <c r="E113" s="4"/>
    </row>
    <row r="114" spans="1:5" ht="23.25" customHeight="1" x14ac:dyDescent="0.25">
      <c r="A114" s="137">
        <v>79</v>
      </c>
      <c r="B114" s="135" t="str">
        <f t="shared" ca="1" si="2"/>
        <v>Disposals of completed development projects (cost value)</v>
      </c>
      <c r="C114" s="111" t="s">
        <v>16</v>
      </c>
      <c r="D114" s="111" t="s">
        <v>171</v>
      </c>
      <c r="E114" s="4"/>
    </row>
    <row r="115" spans="1:5" ht="30" x14ac:dyDescent="0.25">
      <c r="A115" s="201">
        <v>80</v>
      </c>
      <c r="B115" s="210" t="str">
        <f t="shared" ca="1" si="2"/>
        <v>Disposals of concessions, patents, licences, trademarks, and 
other similar rights (cost value)</v>
      </c>
      <c r="C115" s="61" t="s">
        <v>37</v>
      </c>
      <c r="D115" s="61" t="s">
        <v>122</v>
      </c>
      <c r="E115" s="4"/>
    </row>
    <row r="116" spans="1:5" ht="24" customHeight="1" x14ac:dyDescent="0.25">
      <c r="A116" s="137">
        <v>81</v>
      </c>
      <c r="B116" s="135" t="str">
        <f t="shared" ca="1" si="2"/>
        <v>Disposals of software (cost value)</v>
      </c>
      <c r="C116" s="56" t="s">
        <v>17</v>
      </c>
      <c r="D116" s="56" t="s">
        <v>344</v>
      </c>
      <c r="E116" s="4"/>
    </row>
    <row r="117" spans="1:5" ht="24" customHeight="1" thickBot="1" x14ac:dyDescent="0.3">
      <c r="A117" s="211">
        <v>82</v>
      </c>
      <c r="B117" s="212" t="str">
        <f t="shared" ca="1" si="2"/>
        <v>Disposals of goodwill (cost value)</v>
      </c>
      <c r="C117" s="111" t="s">
        <v>18</v>
      </c>
      <c r="D117" s="111" t="s">
        <v>345</v>
      </c>
      <c r="E117" s="4"/>
    </row>
    <row r="118" spans="1:5" s="6" customFormat="1" ht="30" x14ac:dyDescent="0.25">
      <c r="A118" s="130">
        <v>83</v>
      </c>
      <c r="B118" s="148" t="str">
        <f t="shared" ca="1" si="2"/>
        <v>Intangible assets, total</v>
      </c>
      <c r="C118" s="176" t="s">
        <v>114</v>
      </c>
      <c r="D118" s="159" t="s">
        <v>84</v>
      </c>
    </row>
    <row r="119" spans="1:5" ht="20.100000000000001" customHeight="1" x14ac:dyDescent="0.25">
      <c r="A119" s="131"/>
      <c r="B119" s="192" t="str">
        <f t="shared" ca="1" si="2"/>
        <v>Land and buildings</v>
      </c>
      <c r="C119" s="163" t="s">
        <v>97</v>
      </c>
      <c r="D119" s="171" t="s">
        <v>74</v>
      </c>
      <c r="E119" s="4"/>
    </row>
    <row r="120" spans="1:5" ht="19.5" customHeight="1" x14ac:dyDescent="0.25">
      <c r="A120" s="137">
        <v>84</v>
      </c>
      <c r="B120" s="135" t="str">
        <f t="shared" ca="1" si="2"/>
        <v>Disposals of existing buildings (incl. land value) at cost value</v>
      </c>
      <c r="C120" s="111" t="s">
        <v>22</v>
      </c>
      <c r="D120" s="111" t="s">
        <v>101</v>
      </c>
      <c r="E120" s="4"/>
    </row>
    <row r="121" spans="1:5" ht="19.5" customHeight="1" x14ac:dyDescent="0.25">
      <c r="A121" s="137">
        <v>85</v>
      </c>
      <c r="B121" s="135" t="str">
        <f t="shared" ca="1" si="2"/>
        <v>Disposals of undeveloped land (cost value)</v>
      </c>
      <c r="C121" s="56" t="s">
        <v>38</v>
      </c>
      <c r="D121" s="56" t="s">
        <v>102</v>
      </c>
      <c r="E121" s="4"/>
    </row>
    <row r="122" spans="1:5" ht="19.5" customHeight="1" thickBot="1" x14ac:dyDescent="0.3">
      <c r="A122" s="211">
        <v>86</v>
      </c>
      <c r="B122" s="212" t="str">
        <f t="shared" ca="1" si="2"/>
        <v>Disposals of roads, harbours, squares, etc. (cost value)</v>
      </c>
      <c r="C122" s="111" t="s">
        <v>39</v>
      </c>
      <c r="D122" s="111" t="s">
        <v>346</v>
      </c>
      <c r="E122" s="4"/>
    </row>
    <row r="123" spans="1:5" s="6" customFormat="1" ht="36" customHeight="1" x14ac:dyDescent="0.25">
      <c r="A123" s="130">
        <v>87</v>
      </c>
      <c r="B123" s="148" t="str">
        <f t="shared" ca="1" si="2"/>
        <v>Land and buildings, total</v>
      </c>
      <c r="C123" s="176" t="s">
        <v>111</v>
      </c>
      <c r="D123" s="159" t="s">
        <v>85</v>
      </c>
    </row>
    <row r="124" spans="1:5" ht="20.100000000000001" customHeight="1" x14ac:dyDescent="0.25">
      <c r="A124" s="131"/>
      <c r="B124" s="192" t="str">
        <f t="shared" ca="1" si="2"/>
        <v>Plant, machinery  and equiptment</v>
      </c>
      <c r="C124" s="171" t="s">
        <v>95</v>
      </c>
      <c r="D124" s="171" t="s">
        <v>347</v>
      </c>
      <c r="E124" s="4"/>
    </row>
    <row r="125" spans="1:5" ht="24" customHeight="1" x14ac:dyDescent="0.25">
      <c r="A125" s="137">
        <v>88</v>
      </c>
      <c r="B125" s="135" t="str">
        <f t="shared" ca="1" si="2"/>
        <v>Disposals of production machinery and equiptment (cost value)</v>
      </c>
      <c r="C125" s="111" t="s">
        <v>40</v>
      </c>
      <c r="D125" s="111" t="s">
        <v>348</v>
      </c>
      <c r="E125" s="4"/>
    </row>
    <row r="126" spans="1:5" customFormat="1" ht="30.75" thickBot="1" x14ac:dyDescent="0.3">
      <c r="A126" s="211">
        <v>89</v>
      </c>
      <c r="B126" s="212" t="str">
        <f t="shared" ca="1" si="2"/>
        <v>Disposals of other fixtures and fittings, tools and equipment at cost value</v>
      </c>
      <c r="C126" s="110" t="s">
        <v>115</v>
      </c>
      <c r="D126" s="111" t="s">
        <v>349</v>
      </c>
    </row>
    <row r="127" spans="1:5" s="6" customFormat="1" ht="29.25" customHeight="1" x14ac:dyDescent="0.25">
      <c r="A127" s="130">
        <v>90</v>
      </c>
      <c r="B127" s="148" t="str">
        <f t="shared" ca="1" si="2"/>
        <v>Machinery, plant and equipment, total</v>
      </c>
      <c r="C127" s="176" t="s">
        <v>113</v>
      </c>
      <c r="D127" s="159" t="s">
        <v>60</v>
      </c>
    </row>
    <row r="128" spans="1:5" ht="28.5" customHeight="1" x14ac:dyDescent="0.25">
      <c r="A128" s="139"/>
      <c r="B128" s="192" t="str">
        <f t="shared" ca="1" si="2"/>
        <v>Reversal of amortisation on disposals of intangible assets</v>
      </c>
      <c r="C128" s="171" t="s">
        <v>19</v>
      </c>
      <c r="D128" s="171" t="s">
        <v>251</v>
      </c>
      <c r="E128" s="4"/>
    </row>
    <row r="129" spans="1:5" ht="23.25" customHeight="1" x14ac:dyDescent="0.25">
      <c r="A129" s="137">
        <v>91</v>
      </c>
      <c r="B129" s="135" t="str">
        <f t="shared" ca="1" si="2"/>
        <v>Reversal of amortisation on disposals of the completed development projects</v>
      </c>
      <c r="C129" s="111" t="s">
        <v>96</v>
      </c>
      <c r="D129" s="111" t="s">
        <v>333</v>
      </c>
      <c r="E129" s="4"/>
    </row>
    <row r="130" spans="1:5" ht="46.5" customHeight="1" x14ac:dyDescent="0.25">
      <c r="A130" s="131">
        <v>92</v>
      </c>
      <c r="B130" s="199" t="str">
        <f t="shared" ca="1" si="2"/>
        <v>Reversal of amortisation and impairment of the disposed concessions, patents, 
licences, trademarks and other similar rights</v>
      </c>
      <c r="C130" s="61" t="s">
        <v>88</v>
      </c>
      <c r="D130" s="61" t="s">
        <v>350</v>
      </c>
      <c r="E130" s="4"/>
    </row>
    <row r="131" spans="1:5" ht="21.75" customHeight="1" x14ac:dyDescent="0.25">
      <c r="A131" s="137">
        <v>93</v>
      </c>
      <c r="B131" s="135" t="str">
        <f t="shared" ca="1" si="2"/>
        <v>Reversal of accumulated amortisation and impairment of the disposed software</v>
      </c>
      <c r="C131" s="56" t="s">
        <v>89</v>
      </c>
      <c r="D131" s="56" t="s">
        <v>167</v>
      </c>
      <c r="E131" s="4"/>
    </row>
    <row r="132" spans="1:5" ht="22.5" customHeight="1" thickBot="1" x14ac:dyDescent="0.3">
      <c r="A132" s="211">
        <v>94</v>
      </c>
      <c r="B132" s="212" t="str">
        <f t="shared" ca="1" si="2"/>
        <v>Reversal of accumulated amortisation and impairment of the disposed goodwill</v>
      </c>
      <c r="C132" s="111" t="s">
        <v>90</v>
      </c>
      <c r="D132" s="111" t="s">
        <v>166</v>
      </c>
      <c r="E132" s="4"/>
    </row>
    <row r="133" spans="1:5" s="6" customFormat="1" ht="25.5" customHeight="1" x14ac:dyDescent="0.25">
      <c r="A133" s="130">
        <v>95</v>
      </c>
      <c r="B133" s="148" t="str">
        <f t="shared" ca="1" si="2"/>
        <v>Reversal of amortisation on disposals of intangible assets, total</v>
      </c>
      <c r="C133" s="159" t="s">
        <v>23</v>
      </c>
      <c r="D133" s="159" t="s">
        <v>105</v>
      </c>
    </row>
    <row r="134" spans="1:5" ht="23.25" customHeight="1" x14ac:dyDescent="0.25">
      <c r="A134" s="131"/>
      <c r="B134" s="192" t="str">
        <f t="shared" ca="1" si="2"/>
        <v>Reversal of amortisation on disposals of land and buidlings</v>
      </c>
      <c r="C134" s="171" t="s">
        <v>45</v>
      </c>
      <c r="D134" s="171" t="s">
        <v>106</v>
      </c>
      <c r="E134" s="4"/>
    </row>
    <row r="135" spans="1:5" x14ac:dyDescent="0.25">
      <c r="A135" s="137">
        <v>96</v>
      </c>
      <c r="B135" s="135" t="str">
        <f t="shared" ca="1" si="2"/>
        <v>Reversal of accumulated amortisation and impairment of the disposed buildings</v>
      </c>
      <c r="C135" s="111" t="s">
        <v>41</v>
      </c>
      <c r="D135" s="111" t="s">
        <v>334</v>
      </c>
      <c r="E135" s="4"/>
    </row>
    <row r="136" spans="1:5" ht="21" customHeight="1" x14ac:dyDescent="0.25">
      <c r="A136" s="137">
        <v>97</v>
      </c>
      <c r="B136" s="135" t="str">
        <f t="shared" ca="1" si="2"/>
        <v>Reversal of accumulated amortisation and impairment of the disposed undeveloped land</v>
      </c>
      <c r="C136" s="56" t="s">
        <v>91</v>
      </c>
      <c r="D136" s="56" t="s">
        <v>335</v>
      </c>
      <c r="E136" s="4"/>
    </row>
    <row r="137" spans="1:5" ht="21" customHeight="1" thickBot="1" x14ac:dyDescent="0.3">
      <c r="A137" s="211">
        <v>98</v>
      </c>
      <c r="B137" s="212" t="str">
        <f t="shared" ca="1" si="2"/>
        <v>Reversal of amortisation on disposal of roads, harbours and squares</v>
      </c>
      <c r="C137" s="111" t="s">
        <v>92</v>
      </c>
      <c r="D137" s="111" t="s">
        <v>336</v>
      </c>
      <c r="E137" s="4"/>
    </row>
    <row r="138" spans="1:5" s="6" customFormat="1" ht="27" customHeight="1" x14ac:dyDescent="0.25">
      <c r="A138" s="130">
        <v>99</v>
      </c>
      <c r="B138" s="148" t="str">
        <f t="shared" ca="1" si="2"/>
        <v>Reversal of amortisation on disposals of land and buildings, total</v>
      </c>
      <c r="C138" s="159" t="s">
        <v>42</v>
      </c>
      <c r="D138" s="159" t="s">
        <v>107</v>
      </c>
    </row>
    <row r="139" spans="1:5" ht="24" customHeight="1" x14ac:dyDescent="0.25">
      <c r="A139" s="131"/>
      <c r="B139" s="192" t="str">
        <f t="shared" ca="1" si="2"/>
        <v>Reversal of amortisation on disposals of machinery, plant and equipment</v>
      </c>
      <c r="C139" s="171" t="s">
        <v>43</v>
      </c>
      <c r="D139" s="171" t="s">
        <v>108</v>
      </c>
      <c r="E139" s="4"/>
    </row>
    <row r="140" spans="1:5" x14ac:dyDescent="0.25">
      <c r="A140" s="137">
        <v>100</v>
      </c>
      <c r="B140" s="135" t="str">
        <f t="shared" ca="1" si="2"/>
        <v>Reversal of accumulated amortisation and impairment of the disposed production machinery and equipment</v>
      </c>
      <c r="C140" s="80" t="s">
        <v>24</v>
      </c>
      <c r="D140" s="80" t="s">
        <v>168</v>
      </c>
      <c r="E140" s="4"/>
    </row>
    <row r="141" spans="1:5" customFormat="1" ht="30.75" thickBot="1" x14ac:dyDescent="0.3">
      <c r="A141" s="211">
        <v>101</v>
      </c>
      <c r="B141" s="212" t="str">
        <f t="shared" ca="1" si="2"/>
        <v>Reversal of accumulated amortisation and impairment of the disposed other fixtures and fittings, 
tools and equipment</v>
      </c>
      <c r="C141" s="110" t="s">
        <v>109</v>
      </c>
      <c r="D141" s="110" t="s">
        <v>250</v>
      </c>
    </row>
    <row r="142" spans="1:5" s="6" customFormat="1" ht="26.25" customHeight="1" x14ac:dyDescent="0.25">
      <c r="A142" s="130">
        <v>102</v>
      </c>
      <c r="B142" s="148" t="str">
        <f t="shared" ca="1" si="2"/>
        <v>Reversal of accumulated amortisation and impairment of the disposed machinery, plant and equipment, total</v>
      </c>
      <c r="C142" s="159" t="s">
        <v>44</v>
      </c>
      <c r="D142" s="159" t="s">
        <v>169</v>
      </c>
    </row>
    <row r="143" spans="1:5" s="12" customFormat="1" ht="6" customHeight="1" thickBot="1" x14ac:dyDescent="0.3">
      <c r="A143" s="213"/>
      <c r="B143" s="143"/>
      <c r="C143" s="172"/>
      <c r="D143" s="172"/>
    </row>
    <row r="144" spans="1:5" s="7" customFormat="1" ht="31.5" customHeight="1" thickBot="1" x14ac:dyDescent="0.3">
      <c r="A144" s="208">
        <v>103</v>
      </c>
      <c r="B144" s="204" t="str">
        <f t="shared" ca="1" si="2"/>
        <v>Disposals in total at book value
(pts. 83+87+90-95-99-102)</v>
      </c>
      <c r="C144" s="173" t="s">
        <v>112</v>
      </c>
      <c r="D144" s="173" t="s">
        <v>252</v>
      </c>
    </row>
    <row r="145" spans="1:5" s="7" customFormat="1" ht="3.95" customHeight="1" thickTop="1" x14ac:dyDescent="0.25">
      <c r="A145" s="17"/>
      <c r="B145" s="110"/>
      <c r="C145" s="163"/>
      <c r="D145" s="163"/>
    </row>
    <row r="146" spans="1:5" ht="6.75" customHeight="1" x14ac:dyDescent="0.25">
      <c r="A146" s="16"/>
      <c r="B146" s="110"/>
      <c r="C146" s="79"/>
      <c r="D146" s="79"/>
      <c r="E146" s="4"/>
    </row>
    <row r="147" spans="1:5" x14ac:dyDescent="0.25">
      <c r="E147" s="4"/>
    </row>
    <row r="148" spans="1:5" x14ac:dyDescent="0.25">
      <c r="E148" s="4"/>
    </row>
    <row r="149" spans="1:5" x14ac:dyDescent="0.25">
      <c r="E149" s="4"/>
    </row>
    <row r="150" spans="1:5" x14ac:dyDescent="0.25">
      <c r="E150" s="4"/>
    </row>
    <row r="151" spans="1:5" x14ac:dyDescent="0.25">
      <c r="E151" s="4"/>
    </row>
    <row r="152" spans="1:5" x14ac:dyDescent="0.25">
      <c r="E152" s="4"/>
    </row>
    <row r="153" spans="1:5" x14ac:dyDescent="0.25">
      <c r="E153" s="4"/>
    </row>
    <row r="154" spans="1:5" x14ac:dyDescent="0.25">
      <c r="E154" s="4"/>
    </row>
    <row r="155" spans="1:5" x14ac:dyDescent="0.25">
      <c r="E15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1</xdr:col>
                    <xdr:colOff>5172075</xdr:colOff>
                    <xdr:row>0</xdr:row>
                    <xdr:rowOff>66675</xdr:rowOff>
                  </from>
                  <to>
                    <xdr:col>1</xdr:col>
                    <xdr:colOff>6686550</xdr:colOff>
                    <xdr:row>0</xdr:row>
                    <xdr:rowOff>504825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xdr:col>
                    <xdr:colOff>5238750</xdr:colOff>
                    <xdr:row>0</xdr:row>
                    <xdr:rowOff>133350</xdr:rowOff>
                  </from>
                  <to>
                    <xdr:col>1</xdr:col>
                    <xdr:colOff>5676900</xdr:colOff>
                    <xdr:row>0</xdr:row>
                    <xdr:rowOff>457200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5886450</xdr:colOff>
                    <xdr:row>0</xdr:row>
                    <xdr:rowOff>133350</xdr:rowOff>
                  </from>
                  <to>
                    <xdr:col>1</xdr:col>
                    <xdr:colOff>6343650</xdr:colOff>
                    <xdr:row>0</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showGridLines="0" workbookViewId="0">
      <selection activeCell="D4" sqref="D4"/>
    </sheetView>
  </sheetViews>
  <sheetFormatPr defaultColWidth="9.140625" defaultRowHeight="15" outlineLevelCol="1" x14ac:dyDescent="0.25"/>
  <cols>
    <col min="1" max="1" width="9.140625" style="2"/>
    <col min="2" max="2" width="131.285156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18" t="str">
        <f ca="1">OFFSET($C1,0,E1-1)</f>
        <v>FAQ about the Financial &amp; Accounting Statistic</v>
      </c>
      <c r="B1" s="22"/>
      <c r="C1" s="226" t="s">
        <v>238</v>
      </c>
      <c r="D1" s="230" t="s">
        <v>239</v>
      </c>
      <c r="E1" s="10">
        <v>2</v>
      </c>
    </row>
    <row r="2" spans="1:5" ht="41.25" customHeight="1" x14ac:dyDescent="0.45">
      <c r="A2" s="231"/>
      <c r="B2" s="232" t="str">
        <f ca="1">OFFSET($C2,0,$E$1-1)</f>
        <v>Purpose</v>
      </c>
      <c r="C2" s="226" t="s">
        <v>242</v>
      </c>
      <c r="D2" s="230" t="s">
        <v>241</v>
      </c>
    </row>
    <row r="3" spans="1:5" ht="90.75" customHeight="1" x14ac:dyDescent="0.25">
      <c r="A3" s="117"/>
      <c r="B3" s="228" t="str">
        <f ca="1">OFFSET($C3,0,$E$1-1)</f>
        <v>The purpose of Business Accounts Statistics is to analyze the activity level and of the structure of the Danish business sector. This means that the statistics should be seen as a primary source of financial data for analytical studies of Danish business enterprises, including data required for the evaluation and conception of Government policies and decisions affecting the business community. Moreover, the accounts statistics are an essential input to the Danish national accounts statistics</v>
      </c>
      <c r="C3" s="226" t="s">
        <v>240</v>
      </c>
      <c r="D3" s="150" t="s">
        <v>369</v>
      </c>
      <c r="E3" s="4"/>
    </row>
    <row r="4" spans="1:5" ht="44.25" customHeight="1" x14ac:dyDescent="0.25">
      <c r="A4" s="117"/>
      <c r="B4" s="228" t="str">
        <f ca="1">OFFSET($C4,0,$E$1-1)</f>
        <v>Reporting to the Business Accounts Statistics is mandatory under the Statistics Denmark Act, cf. Statutory Order no. 599 of 22 June 2000, § 8 and 12</v>
      </c>
      <c r="C4" s="226" t="s">
        <v>245</v>
      </c>
      <c r="D4" s="237" t="s">
        <v>368</v>
      </c>
      <c r="E4" s="4"/>
    </row>
    <row r="5" spans="1:5" ht="15.75" customHeight="1" x14ac:dyDescent="0.25">
      <c r="A5" s="117"/>
      <c r="B5" s="228"/>
      <c r="C5" s="226"/>
      <c r="D5" s="12"/>
      <c r="E5" s="4"/>
    </row>
    <row r="6" spans="1:5" ht="32.25" customHeight="1" x14ac:dyDescent="0.25">
      <c r="A6" s="16"/>
      <c r="B6" s="233" t="str">
        <f t="shared" ref="B6:B17" ca="1" si="0">OFFSET($C6,0,$E$1-1)</f>
        <v>I have the XBRL-file for the The Danish Business Authority - can I use that file to report to Statistic Denmark?</v>
      </c>
      <c r="C6" s="238" t="s">
        <v>351</v>
      </c>
      <c r="D6" s="120" t="s">
        <v>354</v>
      </c>
    </row>
    <row r="7" spans="1:5" ht="15.75" x14ac:dyDescent="0.25">
      <c r="A7" s="117"/>
      <c r="B7" s="228" t="str">
        <f t="shared" ca="1" si="0"/>
        <v>Unfortunely - No</v>
      </c>
      <c r="C7" s="226" t="s">
        <v>243</v>
      </c>
      <c r="D7" s="122" t="s">
        <v>244</v>
      </c>
    </row>
    <row r="8" spans="1:5" ht="42" customHeight="1" x14ac:dyDescent="0.25">
      <c r="A8" s="117"/>
      <c r="B8" s="228" t="str">
        <f t="shared" ca="1" si="0"/>
        <v>The XBRL-taxonomy to Statistic Denmark is different and contains confidential information that is not available in the official Annual Report</v>
      </c>
      <c r="C8" s="226" t="s">
        <v>352</v>
      </c>
      <c r="D8" s="122" t="s">
        <v>355</v>
      </c>
    </row>
    <row r="9" spans="1:5" ht="16.5" customHeight="1" x14ac:dyDescent="0.25">
      <c r="A9" s="117"/>
      <c r="B9" s="227"/>
      <c r="C9" s="115"/>
      <c r="D9" s="122"/>
    </row>
    <row r="10" spans="1:5" ht="15.75" x14ac:dyDescent="0.25">
      <c r="A10" s="117"/>
      <c r="B10" s="233" t="str">
        <f t="shared" ca="1" si="0"/>
        <v>Survey deadlines</v>
      </c>
      <c r="C10" s="115" t="s">
        <v>360</v>
      </c>
      <c r="D10" s="115" t="s">
        <v>359</v>
      </c>
    </row>
    <row r="11" spans="1:5" ht="81" customHeight="1" x14ac:dyDescent="0.25">
      <c r="A11" s="117"/>
      <c r="B11" s="228" t="str">
        <f t="shared" ca="1" si="0"/>
        <v>End of financial year: May 1 to Sept. 30, 2023   Reporting deadline: April 2, 2024
End of financial year: Oct. 1 to Dec. 31, 2023     Reporting deadline: July 1, 2024
End of financial year: Jan. 1 to April 30, 2024     Reporting deadline: Oct. 11, 2024</v>
      </c>
      <c r="C11" s="226" t="s">
        <v>361</v>
      </c>
      <c r="D11" s="226" t="s">
        <v>362</v>
      </c>
    </row>
    <row r="12" spans="1:5" ht="40.5" customHeight="1" x14ac:dyDescent="0.25">
      <c r="A12" s="117"/>
      <c r="B12" s="282" t="str">
        <f t="shared" ca="1" si="0"/>
        <v>If your company is a parent company, you should only report data for the parent company 
- not consolidated financial data and not for the whole group.</v>
      </c>
      <c r="C12" s="115" t="s">
        <v>364</v>
      </c>
      <c r="D12" s="230" t="s">
        <v>365</v>
      </c>
      <c r="E12" s="4"/>
    </row>
    <row r="13" spans="1:5" ht="16.5" customHeight="1" x14ac:dyDescent="0.25">
      <c r="A13" s="117"/>
      <c r="B13" s="281"/>
      <c r="C13" s="115"/>
      <c r="D13" s="12"/>
      <c r="E13" s="4"/>
    </row>
    <row r="14" spans="1:5" ht="16.5" customHeight="1" x14ac:dyDescent="0.25">
      <c r="A14" s="117"/>
      <c r="B14" s="281"/>
      <c r="C14" s="115"/>
      <c r="D14" s="12"/>
      <c r="E14" s="4"/>
    </row>
    <row r="15" spans="1:5" ht="25.5" customHeight="1" x14ac:dyDescent="0.25">
      <c r="A15" s="16"/>
      <c r="B15" s="232" t="str">
        <f t="shared" ca="1" si="0"/>
        <v>Contact information</v>
      </c>
      <c r="C15" s="115" t="s">
        <v>353</v>
      </c>
      <c r="D15" s="115" t="s">
        <v>246</v>
      </c>
    </row>
    <row r="16" spans="1:5" x14ac:dyDescent="0.25">
      <c r="B16" s="228" t="str">
        <f t="shared" ca="1" si="0"/>
        <v>Telephone : 39173570</v>
      </c>
      <c r="C16" s="225" t="s">
        <v>249</v>
      </c>
      <c r="D16" s="225" t="s">
        <v>247</v>
      </c>
    </row>
    <row r="17" spans="1:4" x14ac:dyDescent="0.25">
      <c r="B17" s="228" t="str">
        <f t="shared" ca="1" si="0"/>
        <v>Email: Regn@dst.dk</v>
      </c>
      <c r="C17" s="225" t="s">
        <v>248</v>
      </c>
      <c r="D17" s="225" t="s">
        <v>248</v>
      </c>
    </row>
    <row r="18" spans="1:4" ht="33" customHeight="1" x14ac:dyDescent="0.25">
      <c r="B18" s="228"/>
      <c r="C18" s="225"/>
      <c r="D18" s="225"/>
    </row>
    <row r="19" spans="1:4" x14ac:dyDescent="0.25">
      <c r="B19" s="228"/>
      <c r="C19" s="225"/>
      <c r="D19" s="225"/>
    </row>
    <row r="21" spans="1:4" x14ac:dyDescent="0.25">
      <c r="A21" s="3"/>
      <c r="B21" s="116"/>
      <c r="C21"/>
    </row>
    <row r="22" spans="1:4" x14ac:dyDescent="0.25">
      <c r="A22" s="3"/>
      <c r="B22" s="119"/>
    </row>
    <row r="23" spans="1:4" x14ac:dyDescent="0.25">
      <c r="A23" s="3"/>
      <c r="B23" s="116"/>
      <c r="C23" s="115"/>
    </row>
    <row r="24" spans="1:4" x14ac:dyDescent="0.25">
      <c r="A24" s="3"/>
      <c r="B24" s="116"/>
      <c r="C24" s="115"/>
    </row>
    <row r="25" spans="1:4" x14ac:dyDescent="0.25">
      <c r="A25" s="3"/>
      <c r="B25" s="116"/>
    </row>
    <row r="26" spans="1:4" x14ac:dyDescent="0.25">
      <c r="A26" s="3"/>
      <c r="B26" s="116"/>
      <c r="C26" s="115"/>
      <c r="D26" s="121"/>
    </row>
    <row r="27" spans="1:4" x14ac:dyDescent="0.25">
      <c r="A27" s="3"/>
      <c r="B27" s="116"/>
      <c r="C27" s="115"/>
    </row>
    <row r="28" spans="1:4" x14ac:dyDescent="0.25">
      <c r="B28" s="116"/>
    </row>
    <row r="29" spans="1:4" x14ac:dyDescent="0.25">
      <c r="B29" s="116"/>
    </row>
    <row r="30" spans="1:4" x14ac:dyDescent="0.25">
      <c r="B30" s="116"/>
    </row>
    <row r="44" spans="2:2" ht="18.75" x14ac:dyDescent="0.3">
      <c r="B44" s="179"/>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Group Box 1">
              <controlPr defaultSize="0" autoFill="0" autoPict="0">
                <anchor moveWithCells="1">
                  <from>
                    <xdr:col>1</xdr:col>
                    <xdr:colOff>5838825</xdr:colOff>
                    <xdr:row>0</xdr:row>
                    <xdr:rowOff>85725</xdr:rowOff>
                  </from>
                  <to>
                    <xdr:col>1</xdr:col>
                    <xdr:colOff>7886700</xdr:colOff>
                    <xdr:row>0</xdr:row>
                    <xdr:rowOff>466725</xdr:rowOff>
                  </to>
                </anchor>
              </controlPr>
            </control>
          </mc:Choice>
        </mc:AlternateContent>
        <mc:AlternateContent xmlns:mc="http://schemas.openxmlformats.org/markup-compatibility/2006">
          <mc:Choice Requires="x14">
            <control shapeId="10242" r:id="rId4" name="Option Button 2">
              <controlPr defaultSize="0" autoFill="0" autoLine="0" autoPict="0">
                <anchor moveWithCells="1">
                  <from>
                    <xdr:col>1</xdr:col>
                    <xdr:colOff>6086475</xdr:colOff>
                    <xdr:row>0</xdr:row>
                    <xdr:rowOff>152400</xdr:rowOff>
                  </from>
                  <to>
                    <xdr:col>1</xdr:col>
                    <xdr:colOff>6686550</xdr:colOff>
                    <xdr:row>0</xdr:row>
                    <xdr:rowOff>447675</xdr:rowOff>
                  </to>
                </anchor>
              </controlPr>
            </control>
          </mc:Choice>
        </mc:AlternateContent>
        <mc:AlternateContent xmlns:mc="http://schemas.openxmlformats.org/markup-compatibility/2006">
          <mc:Choice Requires="x14">
            <control shapeId="10243" r:id="rId5" name="Option Button 3">
              <controlPr defaultSize="0" autoFill="0" autoLine="0" autoPict="0">
                <anchor moveWithCells="1">
                  <from>
                    <xdr:col>1</xdr:col>
                    <xdr:colOff>6972300</xdr:colOff>
                    <xdr:row>0</xdr:row>
                    <xdr:rowOff>152400</xdr:rowOff>
                  </from>
                  <to>
                    <xdr:col>1</xdr:col>
                    <xdr:colOff>7581900</xdr:colOff>
                    <xdr:row>0</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2</vt:i4>
      </vt:variant>
    </vt:vector>
  </HeadingPairs>
  <TitlesOfParts>
    <vt:vector size="5" baseType="lpstr">
      <vt:lpstr>Business Accounts Statistics</vt:lpstr>
      <vt:lpstr>Detailed specifications</vt:lpstr>
      <vt:lpstr>FAQ</vt:lpstr>
      <vt:lpstr>form_lang</vt:lpstr>
      <vt:lpstr>'Business Accounts Statistics'!Udskriftstitler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LKS@dst.dk</dc:creator>
  <cp:lastModifiedBy>Tanja Jørgensen</cp:lastModifiedBy>
  <cp:lastPrinted>2018-05-24T08:13:06Z</cp:lastPrinted>
  <dcterms:created xsi:type="dcterms:W3CDTF">2015-11-06T08:50:14Z</dcterms:created>
  <dcterms:modified xsi:type="dcterms:W3CDTF">2024-07-31T11:13:21Z</dcterms:modified>
</cp:coreProperties>
</file>